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19420" windowHeight="11020"/>
  </bookViews>
  <sheets>
    <sheet name="STEP 1" sheetId="2" r:id="rId1"/>
    <sheet name="STEP 2" sheetId="19" r:id="rId2"/>
    <sheet name="Film n°1" sheetId="16" r:id="rId3"/>
    <sheet name="Film n°2 " sheetId="20" r:id="rId4"/>
    <sheet name="Film n°3 " sheetId="21" r:id="rId5"/>
    <sheet name="Total Fund" sheetId="4" r:id="rId6"/>
    <sheet name="Estimated Budget " sheetId="5" r:id="rId7"/>
  </sheets>
  <definedNames>
    <definedName name="_xlnm._FilterDatabase" localSheetId="2" hidden="1">'Film n°1'!$A$11:$D$47</definedName>
    <definedName name="_xlnm._FilterDatabase" localSheetId="3" hidden="1">'Film n°2 '!$A$11:$D$47</definedName>
    <definedName name="_xlnm._FilterDatabase" localSheetId="4" hidden="1">'Film n°3 '!$A$11:$D$47</definedName>
    <definedName name="_xlnm.Print_Area" localSheetId="6">'Estimated Budget '!$A$1:$H$63</definedName>
    <definedName name="_xlnm.Print_Area" localSheetId="2">'Film n°1'!$A$1:$D$49</definedName>
    <definedName name="_xlnm.Print_Area" localSheetId="3">'Film n°2 '!$A$1:$D$49</definedName>
    <definedName name="_xlnm.Print_Area" localSheetId="4">'Film n°3 '!$A$1:$D$49</definedName>
    <definedName name="_xlnm.Print_Area" localSheetId="0">'STEP 1'!$A$1:$L$17</definedName>
    <definedName name="_xlnm.Print_Area" localSheetId="1">'STEP 2'!$A$1:$J$42</definedName>
    <definedName name="_xlnm.Print_Area" localSheetId="5">'Total Fund'!$A$1:$M$42</definedName>
    <definedName name="_xlnm.Print_Titles" localSheetId="1">'STEP 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4" l="1"/>
  <c r="D43" i="21" l="1"/>
  <c r="G10" i="19"/>
  <c r="G9" i="19"/>
  <c r="D12" i="21" l="1"/>
  <c r="D16" i="21"/>
  <c r="D20" i="21"/>
  <c r="D24" i="21"/>
  <c r="D28" i="21"/>
  <c r="D32" i="21"/>
  <c r="D36" i="21"/>
  <c r="D40" i="21"/>
  <c r="D44" i="21"/>
  <c r="D13" i="21"/>
  <c r="D17" i="21"/>
  <c r="D21" i="21"/>
  <c r="D25" i="21"/>
  <c r="D29" i="21"/>
  <c r="D33" i="21"/>
  <c r="D37" i="21"/>
  <c r="D41" i="21"/>
  <c r="D45" i="21"/>
  <c r="D14" i="21"/>
  <c r="D18" i="21"/>
  <c r="D22" i="21"/>
  <c r="D26" i="21"/>
  <c r="D30" i="21"/>
  <c r="D34" i="21"/>
  <c r="D38" i="21"/>
  <c r="D42" i="21"/>
  <c r="D46" i="21"/>
  <c r="D15" i="21"/>
  <c r="D19" i="21"/>
  <c r="D23" i="21"/>
  <c r="D27" i="21"/>
  <c r="D31" i="21"/>
  <c r="D35" i="21"/>
  <c r="D39" i="21"/>
  <c r="D5" i="5"/>
  <c r="D4" i="5"/>
  <c r="D4" i="20"/>
  <c r="D4" i="16"/>
  <c r="I10" i="19"/>
  <c r="I9" i="19"/>
  <c r="C10" i="19"/>
  <c r="C9" i="19"/>
  <c r="C4" i="19"/>
  <c r="C3" i="19"/>
  <c r="D47" i="21" l="1"/>
  <c r="C4" i="4"/>
  <c r="H10" i="19"/>
  <c r="D8" i="20"/>
  <c r="F10" i="19"/>
  <c r="E10" i="19"/>
  <c r="D10" i="19"/>
  <c r="D6" i="20" s="1"/>
  <c r="D7" i="20"/>
  <c r="D45" i="20" s="1"/>
  <c r="B10" i="19"/>
  <c r="D5" i="20" s="1"/>
  <c r="B10" i="4" s="1"/>
  <c r="H9" i="19"/>
  <c r="F9" i="19"/>
  <c r="E9" i="19"/>
  <c r="D9" i="19"/>
  <c r="D6" i="16" s="1"/>
  <c r="D7" i="16"/>
  <c r="B9" i="19"/>
  <c r="D5" i="16" s="1"/>
  <c r="B9" i="4" s="1"/>
  <c r="D14" i="20" l="1"/>
  <c r="D18" i="20"/>
  <c r="D22" i="20"/>
  <c r="D26" i="20"/>
  <c r="D30" i="20"/>
  <c r="D34" i="20"/>
  <c r="D38" i="20"/>
  <c r="D42" i="20"/>
  <c r="D46" i="20"/>
  <c r="D15" i="20"/>
  <c r="D19" i="20"/>
  <c r="D23" i="20"/>
  <c r="D27" i="20"/>
  <c r="D31" i="20"/>
  <c r="D35" i="20"/>
  <c r="D39" i="20"/>
  <c r="D43" i="20"/>
  <c r="D12" i="20"/>
  <c r="D16" i="20"/>
  <c r="D20" i="20"/>
  <c r="D24" i="20"/>
  <c r="D28" i="20"/>
  <c r="D32" i="20"/>
  <c r="D36" i="20"/>
  <c r="D40" i="20"/>
  <c r="D44" i="20"/>
  <c r="D13" i="20"/>
  <c r="D17" i="20"/>
  <c r="D21" i="20"/>
  <c r="D25" i="20"/>
  <c r="D29" i="20"/>
  <c r="D33" i="20"/>
  <c r="D37" i="20"/>
  <c r="D41" i="20"/>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47" i="20" l="1"/>
  <c r="F10" i="4" s="1"/>
  <c r="D47" i="16"/>
  <c r="F9" i="4" s="1"/>
  <c r="G48" i="5" l="1"/>
  <c r="G28" i="5"/>
  <c r="F22" i="5"/>
  <c r="F16" i="5"/>
  <c r="F9" i="5"/>
  <c r="G8" i="5" s="1"/>
  <c r="G15" i="5" l="1"/>
  <c r="G33" i="5" s="1"/>
  <c r="E38" i="5" s="1"/>
  <c r="H8" i="5" l="1"/>
  <c r="G37" i="5"/>
  <c r="E52" i="5" s="1"/>
  <c r="F50" i="5" s="1"/>
  <c r="D35" i="5"/>
  <c r="H35" i="5" s="1"/>
  <c r="F46" i="5" l="1"/>
  <c r="F44" i="5"/>
  <c r="F48" i="5"/>
  <c r="F52" i="5" l="1"/>
  <c r="G52" i="5" s="1"/>
  <c r="D8" i="16" l="1"/>
</calcChain>
</file>

<file path=xl/sharedStrings.xml><?xml version="1.0" encoding="utf-8"?>
<sst xmlns="http://schemas.openxmlformats.org/spreadsheetml/2006/main" count="331" uniqueCount="178">
  <si>
    <t>PIC code:</t>
  </si>
  <si>
    <t>Country of origin
(country code)</t>
  </si>
  <si>
    <t>Production Company  + Country</t>
  </si>
  <si>
    <t>Date of signature
dd/mm/yyyy</t>
  </si>
  <si>
    <t>Duration of rights</t>
  </si>
  <si>
    <t>Original Title of films</t>
  </si>
  <si>
    <t>Original title of the film:</t>
  </si>
  <si>
    <t>Film ID code:</t>
  </si>
  <si>
    <t>Country of distribution</t>
  </si>
  <si>
    <t>Preliminary results**</t>
  </si>
  <si>
    <t>Albania (AL)</t>
  </si>
  <si>
    <t>Austria (AT)</t>
  </si>
  <si>
    <t>Belgium (BE)</t>
  </si>
  <si>
    <t>Bosnia &amp; Herzegovina (BA)</t>
  </si>
  <si>
    <t>Bulgaria (BG)</t>
  </si>
  <si>
    <t>Croatia (HR)</t>
  </si>
  <si>
    <t>Cyprus (CY)</t>
  </si>
  <si>
    <t>Czech Republic (CZ)</t>
  </si>
  <si>
    <t>Denmark (DA)</t>
  </si>
  <si>
    <t>Germany (DE)</t>
  </si>
  <si>
    <t>Estonia (EE)</t>
  </si>
  <si>
    <t>Spain (ES)</t>
  </si>
  <si>
    <t>Finland (FI)</t>
  </si>
  <si>
    <t>France (FR)</t>
  </si>
  <si>
    <t>Greece (GR)</t>
  </si>
  <si>
    <t>Hungary (HU)</t>
  </si>
  <si>
    <t>Eire - Ireland (IE)</t>
  </si>
  <si>
    <t>Iceland (IS)</t>
  </si>
  <si>
    <t>Italy (IT)</t>
  </si>
  <si>
    <t>Luxembourg (LU)</t>
  </si>
  <si>
    <t>Latvia (LV)</t>
  </si>
  <si>
    <t>Lithuania (LT)</t>
  </si>
  <si>
    <t>Macedonia (MK)</t>
  </si>
  <si>
    <t>Malta (MT)</t>
  </si>
  <si>
    <t>Montenegro (ME)</t>
  </si>
  <si>
    <t>Netherlands (NL)</t>
  </si>
  <si>
    <t>Norway (NO)</t>
  </si>
  <si>
    <t>Poland (PL)</t>
  </si>
  <si>
    <t>Portugal (PT)</t>
  </si>
  <si>
    <t>Romania (RO)</t>
  </si>
  <si>
    <t>Serbia (RS)</t>
  </si>
  <si>
    <t>Slovakia (SK)</t>
  </si>
  <si>
    <t>Slovenia (SI)</t>
  </si>
  <si>
    <t>Sweden (SE)</t>
  </si>
  <si>
    <t>United Kingdom (UK)</t>
  </si>
  <si>
    <t xml:space="preserve">Total </t>
  </si>
  <si>
    <t>* These admissions are as declared by the distributors and are not validated by EACEA.</t>
  </si>
  <si>
    <t xml:space="preserve"> </t>
  </si>
  <si>
    <t>Signature date of the sales agreement with the producer:</t>
  </si>
  <si>
    <t xml:space="preserve">SALES AGENT: </t>
  </si>
  <si>
    <t>STEP 1:</t>
  </si>
  <si>
    <t xml:space="preserve">STEP 2: </t>
  </si>
  <si>
    <t>Film 1</t>
  </si>
  <si>
    <t>Film 2</t>
  </si>
  <si>
    <t>Film 3</t>
  </si>
  <si>
    <t>Film 4</t>
  </si>
  <si>
    <t>Film 5</t>
  </si>
  <si>
    <t>ESTIMATED  BUDGET</t>
  </si>
  <si>
    <t>Sales Agent</t>
  </si>
  <si>
    <t>Heading</t>
  </si>
  <si>
    <t>Sub-heading</t>
  </si>
  <si>
    <t>Category of costs</t>
  </si>
  <si>
    <t>Cost in €</t>
  </si>
  <si>
    <t>Total Sub-heading 
in €</t>
  </si>
  <si>
    <t xml:space="preserve">Total heading  in €                                </t>
  </si>
  <si>
    <t>1.</t>
  </si>
  <si>
    <t>1.1.</t>
  </si>
  <si>
    <t>Minimum guarantee</t>
  </si>
  <si>
    <t>1.1.1</t>
  </si>
  <si>
    <t>1.1.2</t>
  </si>
  <si>
    <t>1.1.3</t>
  </si>
  <si>
    <t>1.1.4</t>
  </si>
  <si>
    <t>1.1.5</t>
  </si>
  <si>
    <t>2.</t>
  </si>
  <si>
    <t>2.1.</t>
  </si>
  <si>
    <t>2.1.1</t>
  </si>
  <si>
    <t>2.1.2</t>
  </si>
  <si>
    <t>2.1.3</t>
  </si>
  <si>
    <t>2.1.4</t>
  </si>
  <si>
    <t>2.1.5</t>
  </si>
  <si>
    <t>2.2.</t>
  </si>
  <si>
    <t>Optical &amp; digital costs</t>
  </si>
  <si>
    <t>2.2.1</t>
  </si>
  <si>
    <t>2.2.2</t>
  </si>
  <si>
    <t>2.2.3</t>
  </si>
  <si>
    <t>2.2.4</t>
  </si>
  <si>
    <t>2.2.5</t>
  </si>
  <si>
    <t>3.</t>
  </si>
  <si>
    <t>OTHER COSTS</t>
  </si>
  <si>
    <r>
      <t>Audit Fees</t>
    </r>
    <r>
      <rPr>
        <b/>
        <sz val="10"/>
        <color rgb="FFFF0000"/>
        <rFont val="Arial"/>
        <family val="2"/>
      </rPr>
      <t xml:space="preserve"> (</t>
    </r>
    <r>
      <rPr>
        <b/>
        <i/>
        <sz val="10"/>
        <color rgb="FFFF0000"/>
        <rFont val="Arial"/>
        <family val="2"/>
      </rPr>
      <t>only if MEDIA contribution &gt;60.000€)</t>
    </r>
  </si>
  <si>
    <r>
      <t xml:space="preserve">Indirect costs        </t>
    </r>
    <r>
      <rPr>
        <sz val="10"/>
        <rFont val="Arial"/>
        <family val="2"/>
      </rPr>
      <t xml:space="preserve">                                       </t>
    </r>
  </si>
  <si>
    <t>TOTAL BUDGET</t>
  </si>
  <si>
    <t>FINANCING PLAN</t>
  </si>
  <si>
    <t>€</t>
  </si>
  <si>
    <t>%</t>
  </si>
  <si>
    <t>Contribution financed by the Sales Agent</t>
  </si>
  <si>
    <t>TOTAL</t>
  </si>
  <si>
    <t>(=  TOTAL BUDGET)</t>
  </si>
  <si>
    <t>EXPLANATORY NOTE : The estimated budget and the final report have to be structured as follows</t>
  </si>
  <si>
    <r>
      <rPr>
        <b/>
        <sz val="11"/>
        <rFont val="Arial"/>
        <family val="2"/>
      </rPr>
      <t>Heading</t>
    </r>
    <r>
      <rPr>
        <sz val="11"/>
        <rFont val="Arial"/>
        <family val="2"/>
      </rPr>
      <t xml:space="preserve"> </t>
    </r>
    <r>
      <rPr>
        <i/>
        <sz val="11"/>
        <rFont val="Arial"/>
        <family val="2"/>
      </rPr>
      <t xml:space="preserve">(level to verify the transfers allowed) </t>
    </r>
  </si>
  <si>
    <t>1.1</t>
  </si>
  <si>
    <r>
      <rPr>
        <b/>
        <sz val="11"/>
        <rFont val="Arial"/>
        <family val="2"/>
      </rPr>
      <t>Heading</t>
    </r>
    <r>
      <rPr>
        <sz val="11"/>
        <rFont val="Arial"/>
        <family val="2"/>
      </rPr>
      <t xml:space="preserve"> </t>
    </r>
    <r>
      <rPr>
        <i/>
        <sz val="11"/>
        <rFont val="Arial"/>
        <family val="2"/>
      </rPr>
      <t>(level to verify the transfers allowed)</t>
    </r>
  </si>
  <si>
    <r>
      <rPr>
        <b/>
        <sz val="11"/>
        <rFont val="Arial"/>
        <family val="2"/>
      </rPr>
      <t>Item</t>
    </r>
    <r>
      <rPr>
        <sz val="11"/>
        <rFont val="Arial"/>
        <family val="2"/>
      </rPr>
      <t xml:space="preserve"> </t>
    </r>
    <r>
      <rPr>
        <i/>
        <sz val="11"/>
        <rFont val="Arial"/>
        <family val="2"/>
      </rPr>
      <t>(expense level)</t>
    </r>
  </si>
  <si>
    <t>To avoid rejection of expenses when submitting the final report, rules described below must be respected when carrying out the action.</t>
  </si>
  <si>
    <t>1.Heading</t>
  </si>
  <si>
    <t>Additional headings (where no amount intially forecast) can be added after prior approval by the Agency by amemdment to the intial estimated budget.</t>
  </si>
  <si>
    <t>PRINTS AND ADVERTSING</t>
  </si>
  <si>
    <t>Advertising costs and promotion costs</t>
  </si>
  <si>
    <t>Number of admissions in 2019 declared by the distributors under Action 1*</t>
  </si>
  <si>
    <t>Number of territories (covered by sales agreement) where the film was released between 01/01/19 and 31/12/19 as declared by the distributors under action 1 of the present call.</t>
  </si>
  <si>
    <t>**  This is the maximum amount that can be taken into account for the calculation of the fund. It is subject to the eligibility and award criteria of Action 1 of Call EACEA 22/2019</t>
  </si>
  <si>
    <r>
      <t>Nationality of the film</t>
    </r>
    <r>
      <rPr>
        <sz val="11"/>
        <color theme="1"/>
        <rFont val="Calibri"/>
        <family val="2"/>
        <scheme val="minor"/>
      </rPr>
      <t xml:space="preserve">: </t>
    </r>
  </si>
  <si>
    <t xml:space="preserve">Film n° </t>
  </si>
  <si>
    <t>Film n° 1</t>
  </si>
  <si>
    <t>Film n° 2</t>
  </si>
  <si>
    <t xml:space="preserve">Indicate the amount generated per film under Step 2 </t>
  </si>
  <si>
    <t>INVESTMENT IN MINIMUM GUARANTEE (max. 75% of the total direct costs)</t>
  </si>
  <si>
    <t>TOTAL DIRECT COSTS 1+2+3</t>
  </si>
  <si>
    <t>Max 7% of the total direct costs:</t>
  </si>
  <si>
    <r>
      <t xml:space="preserve">Contribution requested from the MEDIA sub-programme </t>
    </r>
    <r>
      <rPr>
        <b/>
        <sz val="10"/>
        <color rgb="FFFF0000"/>
        <rFont val="Arial"/>
        <family val="2"/>
      </rPr>
      <t>(max. 60%)</t>
    </r>
  </si>
  <si>
    <t>Other support requested from the EU</t>
  </si>
  <si>
    <r>
      <t>Other public support</t>
    </r>
    <r>
      <rPr>
        <i/>
        <sz val="10"/>
        <rFont val="Arial"/>
        <family val="2"/>
      </rPr>
      <t xml:space="preserve"> </t>
    </r>
  </si>
  <si>
    <t>Film ID code *</t>
  </si>
  <si>
    <t xml:space="preserve">* see MEDIA Film Data base: https://eacea.ec.europa.eu/MediaPgm/ </t>
  </si>
  <si>
    <t>Film n° 3</t>
  </si>
  <si>
    <t>Film n° 4</t>
  </si>
  <si>
    <t>FILMS ACQUIRED IN 2019</t>
  </si>
  <si>
    <t>FILMS RELEASED IN 2019</t>
  </si>
  <si>
    <t>NAME OF THE APPLICANT COMPANY :</t>
  </si>
  <si>
    <t>**"Please use official country codes:  for instance: "World except FR and BE"</t>
  </si>
  <si>
    <t>Territories aquired as per sales agreement **</t>
  </si>
  <si>
    <t>Date of signature of sales int. Sales agreement
dd/mm/2019</t>
  </si>
  <si>
    <t xml:space="preserve"> TOTAL FUND</t>
  </si>
  <si>
    <r>
      <t xml:space="preserve">Year of </t>
    </r>
    <r>
      <rPr>
        <b/>
        <sz val="9"/>
        <color indexed="8"/>
        <rFont val="Calibri"/>
        <family val="2"/>
      </rPr>
      <t xml:space="preserve">copyrights </t>
    </r>
  </si>
  <si>
    <t>Link to film webpage on sales agent's website.</t>
  </si>
  <si>
    <t>STEP 2</t>
  </si>
  <si>
    <t>STEP 1</t>
  </si>
  <si>
    <r>
      <t xml:space="preserve">Details on admissions for each film must be provided to be taken into account for the calculation of Step 2. </t>
    </r>
    <r>
      <rPr>
        <b/>
        <sz val="11"/>
        <color theme="1"/>
        <rFont val="Calibri"/>
        <family val="2"/>
        <scheme val="minor"/>
      </rPr>
      <t>Duplicate this worksheet as necessary.</t>
    </r>
  </si>
  <si>
    <t>FILM 1 - STEP 2</t>
  </si>
  <si>
    <t>FILM 2 - STEP 2</t>
  </si>
  <si>
    <t>-</t>
  </si>
  <si>
    <r>
      <rPr>
        <b/>
        <sz val="11"/>
        <color theme="1"/>
        <rFont val="Calibri"/>
        <family val="2"/>
        <scheme val="minor"/>
      </rPr>
      <t>Step 1</t>
    </r>
    <r>
      <rPr>
        <sz val="11"/>
        <color theme="1"/>
        <rFont val="Calibri"/>
        <family val="2"/>
        <scheme val="minor"/>
      </rPr>
      <t xml:space="preserve">: </t>
    </r>
    <r>
      <rPr>
        <b/>
        <sz val="11"/>
        <color theme="1"/>
        <rFont val="Calibri"/>
        <family val="2"/>
        <scheme val="minor"/>
      </rPr>
      <t>a fund of EUR 10.000 is allocated if:</t>
    </r>
    <r>
      <rPr>
        <sz val="11"/>
        <color theme="1"/>
        <rFont val="Calibri"/>
        <family val="2"/>
        <scheme val="minor"/>
      </rPr>
      <t xml:space="preserve">
• </t>
    </r>
    <r>
      <rPr>
        <b/>
        <sz val="11"/>
        <color theme="1"/>
        <rFont val="Calibri"/>
        <family val="2"/>
        <scheme val="minor"/>
      </rPr>
      <t xml:space="preserve">in 2019 the applicant has </t>
    </r>
    <r>
      <rPr>
        <b/>
        <u/>
        <sz val="11"/>
        <color theme="1"/>
        <rFont val="Calibri"/>
        <family val="2"/>
        <scheme val="minor"/>
      </rPr>
      <t>acquired</t>
    </r>
    <r>
      <rPr>
        <b/>
        <sz val="11"/>
        <color theme="1"/>
        <rFont val="Calibri"/>
        <family val="2"/>
        <scheme val="minor"/>
      </rPr>
      <t xml:space="preserve"> the theatrical rights for 2 films</t>
    </r>
    <r>
      <rPr>
        <sz val="11"/>
        <color theme="1"/>
        <rFont val="Calibri"/>
        <family val="2"/>
        <scheme val="minor"/>
      </rPr>
      <t xml:space="preserve">, </t>
    </r>
    <r>
      <rPr>
        <b/>
        <u/>
        <sz val="11"/>
        <color theme="1"/>
        <rFont val="Calibri"/>
        <family val="2"/>
        <scheme val="minor"/>
      </rPr>
      <t>and</t>
    </r>
    <r>
      <rPr>
        <sz val="11"/>
        <color theme="1"/>
        <rFont val="Calibri"/>
        <family val="2"/>
        <scheme val="minor"/>
      </rPr>
      <t xml:space="preserve">
• </t>
    </r>
    <r>
      <rPr>
        <b/>
        <sz val="11"/>
        <color theme="1"/>
        <rFont val="Calibri"/>
        <family val="2"/>
        <scheme val="minor"/>
      </rPr>
      <t xml:space="preserve">in 2019 2 films of its catalogue have been </t>
    </r>
    <r>
      <rPr>
        <b/>
        <u/>
        <sz val="11"/>
        <color theme="1"/>
        <rFont val="Calibri"/>
        <family val="2"/>
        <scheme val="minor"/>
      </rPr>
      <t>released</t>
    </r>
    <r>
      <rPr>
        <b/>
        <sz val="11"/>
        <color theme="1"/>
        <rFont val="Calibri"/>
        <family val="2"/>
        <scheme val="minor"/>
      </rPr>
      <t xml:space="preserve"> in 2 non-national territories for which it has the theatrical rights, as declared by the distributors under action 1 of the present call</t>
    </r>
    <r>
      <rPr>
        <sz val="11"/>
        <color theme="1"/>
        <rFont val="Calibri"/>
        <family val="2"/>
        <scheme val="minor"/>
      </rPr>
      <t xml:space="preserve">.
The following document must be at the applicant's disposal for each film declared, in case of verification by the EACEA: International sales agreement with the producer with the hand written statement "Copy certified as true" signed by the legal representative of the company. The applicant shall provide this information upon request by the Agency, in the context of verification of the validity of the international sales (see section 14.3 of the guidelines).
In the event the applicant fails to submit this document upon request, the relevant international sales will not be taken into account in the calculation of the award criteria.
</t>
    </r>
  </si>
  <si>
    <t xml:space="preserve">Step 2: If the applicant meets the criteria under Step 1, an additional fund will be calculated by multiplying the number of eligible admissions approved under action 1 by a fixed amount per admission. 
</t>
  </si>
  <si>
    <t>LIST OF FILMS DECLARED BY THE DISTRIBUTORS UNDER ACTION 1 (admissions 2019)</t>
  </si>
  <si>
    <t>* add film title and amount from each worksheet</t>
  </si>
  <si>
    <t>Theatrical rights released 
in the territory 
 (if yes mark an 'X')</t>
  </si>
  <si>
    <t>Theatrical Rights released 
in the territory
 (if yes mark an 'X')</t>
  </si>
  <si>
    <t>SALES AGENT:</t>
  </si>
  <si>
    <t xml:space="preserve">Country of origin
</t>
  </si>
  <si>
    <r>
      <rPr>
        <sz val="16"/>
        <color rgb="FFFF0000"/>
        <rFont val="Calibri"/>
        <family val="2"/>
        <scheme val="minor"/>
      </rPr>
      <t>Important</t>
    </r>
    <r>
      <rPr>
        <sz val="16"/>
        <rFont val="Calibri"/>
        <family val="2"/>
        <scheme val="minor"/>
      </rPr>
      <t>:  A maximum support of 75.000€ will be allocated per film  (Support awarded under a previous call for a same film are taken into account to determine the maximum support under this call).</t>
    </r>
  </si>
  <si>
    <t>FILM 3 - STEP 2</t>
  </si>
  <si>
    <t>Total  Fund</t>
  </si>
  <si>
    <t>Film n° 5</t>
  </si>
  <si>
    <t>Film n° 6</t>
  </si>
  <si>
    <t>Film n° 7</t>
  </si>
  <si>
    <t>Film n° 8</t>
  </si>
  <si>
    <t>Film n° 9</t>
  </si>
  <si>
    <t>Film n° 10</t>
  </si>
  <si>
    <t>Film n° 11</t>
  </si>
  <si>
    <t>Film n° 12</t>
  </si>
  <si>
    <t>Film n° 13</t>
  </si>
  <si>
    <t>Film n° 14</t>
  </si>
  <si>
    <t>Film n° 15</t>
  </si>
  <si>
    <t>Film n° 16</t>
  </si>
  <si>
    <t>Film n° 17</t>
  </si>
  <si>
    <t>Film n° 18</t>
  </si>
  <si>
    <t>Film n° 19</t>
  </si>
  <si>
    <t>Film n° 20</t>
  </si>
  <si>
    <t>Film n° 21</t>
  </si>
  <si>
    <t>Film n° 22</t>
  </si>
  <si>
    <t>Film n° 23</t>
  </si>
  <si>
    <t>Film n° 24</t>
  </si>
  <si>
    <t>Film n° 25</t>
  </si>
  <si>
    <t>Film n° 26</t>
  </si>
  <si>
    <t>Film n° 27</t>
  </si>
  <si>
    <t>Film n° 28</t>
  </si>
  <si>
    <t>Film n° 29</t>
  </si>
  <si>
    <t>Film n° 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</si>
</sst>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5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b/>
      <sz val="9"/>
      <color theme="1"/>
      <name val="Calibri"/>
      <family val="2"/>
      <scheme val="minor"/>
    </font>
    <font>
      <sz val="9"/>
      <color theme="1"/>
      <name val="Calibri"/>
      <family val="2"/>
      <scheme val="minor"/>
    </font>
    <font>
      <b/>
      <sz val="9"/>
      <color indexed="8"/>
      <name val="Calibri"/>
      <family val="2"/>
    </font>
    <font>
      <sz val="10"/>
      <color theme="1"/>
      <name val="Calibri"/>
      <family val="2"/>
      <scheme val="minor"/>
    </font>
    <font>
      <sz val="10"/>
      <name val="Geneva"/>
    </font>
    <font>
      <b/>
      <sz val="14"/>
      <name val="Calibri"/>
      <family val="2"/>
      <scheme val="minor"/>
    </font>
    <font>
      <sz val="10"/>
      <name val="Calibri"/>
      <family val="2"/>
      <scheme val="minor"/>
    </font>
    <font>
      <sz val="16"/>
      <name val="Calibri"/>
      <family val="2"/>
      <scheme val="minor"/>
    </font>
    <font>
      <sz val="14"/>
      <name val="Calibri"/>
      <family val="2"/>
      <scheme val="minor"/>
    </font>
    <font>
      <b/>
      <sz val="16"/>
      <name val="Calibri"/>
      <family val="2"/>
      <scheme val="minor"/>
    </font>
    <font>
      <sz val="10"/>
      <name val="Times New Roman"/>
      <family val="1"/>
    </font>
    <font>
      <sz val="12"/>
      <name val="Times New Roman"/>
      <family val="1"/>
    </font>
    <font>
      <b/>
      <sz val="10"/>
      <name val="Times New Roman"/>
      <family val="1"/>
    </font>
    <font>
      <b/>
      <u/>
      <sz val="10"/>
      <name val="Times New Roman"/>
      <family val="1"/>
    </font>
    <font>
      <b/>
      <sz val="10"/>
      <name val="Arial"/>
      <family val="2"/>
    </font>
    <font>
      <b/>
      <sz val="10"/>
      <name val="Geneva"/>
    </font>
    <font>
      <b/>
      <sz val="10"/>
      <color indexed="9"/>
      <name val="Arial"/>
      <family val="2"/>
    </font>
    <font>
      <sz val="12"/>
      <color indexed="10"/>
      <name val="Times New Roman"/>
      <family val="1"/>
    </font>
    <font>
      <b/>
      <sz val="10"/>
      <name val="Geneva"/>
      <family val="2"/>
    </font>
    <font>
      <sz val="10"/>
      <name val="Geneva"/>
      <family val="2"/>
    </font>
    <font>
      <sz val="10"/>
      <color indexed="10"/>
      <name val="Geneva"/>
      <family val="2"/>
    </font>
    <font>
      <b/>
      <sz val="10"/>
      <color indexed="8"/>
      <name val="Arial"/>
      <family val="2"/>
    </font>
    <font>
      <b/>
      <sz val="12"/>
      <color indexed="10"/>
      <name val="Times New Roman"/>
      <family val="1"/>
    </font>
    <font>
      <b/>
      <sz val="10"/>
      <color rgb="FFFF0000"/>
      <name val="Arial"/>
      <family val="2"/>
    </font>
    <font>
      <b/>
      <i/>
      <sz val="10"/>
      <color rgb="FFFF0000"/>
      <name val="Arial"/>
      <family val="2"/>
    </font>
    <font>
      <i/>
      <sz val="10"/>
      <color indexed="10"/>
      <name val="Arial"/>
      <family val="2"/>
    </font>
    <font>
      <sz val="10"/>
      <name val="Arial"/>
      <family val="2"/>
    </font>
    <font>
      <b/>
      <sz val="8"/>
      <color rgb="FFFF0000"/>
      <name val="Arial"/>
      <family val="2"/>
    </font>
    <font>
      <i/>
      <sz val="10"/>
      <name val="Arial"/>
      <family val="2"/>
    </font>
    <font>
      <b/>
      <i/>
      <sz val="10"/>
      <name val="Arial"/>
      <family val="2"/>
    </font>
    <font>
      <b/>
      <sz val="12"/>
      <color indexed="9"/>
      <name val="Arial"/>
      <family val="2"/>
    </font>
    <font>
      <b/>
      <sz val="14"/>
      <color indexed="9"/>
      <name val="Arial"/>
      <family val="2"/>
    </font>
    <font>
      <b/>
      <sz val="9"/>
      <color indexed="10"/>
      <name val="Verdana"/>
      <family val="2"/>
    </font>
    <font>
      <b/>
      <sz val="10"/>
      <color indexed="10"/>
      <name val="Times New Roman"/>
      <family val="1"/>
    </font>
    <font>
      <b/>
      <sz val="12"/>
      <color rgb="FFFF0000"/>
      <name val="Times New Roman"/>
      <family val="1"/>
    </font>
    <font>
      <sz val="11"/>
      <name val="Arial"/>
      <family val="2"/>
    </font>
    <font>
      <b/>
      <sz val="11"/>
      <name val="Arial"/>
      <family val="2"/>
    </font>
    <font>
      <i/>
      <sz val="11"/>
      <name val="Arial"/>
      <family val="2"/>
    </font>
    <font>
      <b/>
      <u/>
      <sz val="11"/>
      <color theme="1"/>
      <name val="Calibri"/>
      <family val="2"/>
      <scheme val="minor"/>
    </font>
    <font>
      <sz val="11"/>
      <name val="Calibri"/>
      <family val="2"/>
      <scheme val="minor"/>
    </font>
    <font>
      <sz val="11"/>
      <name val="Geneva"/>
    </font>
    <font>
      <sz val="12"/>
      <color rgb="FFFF0000"/>
      <name val="Calibri"/>
      <family val="2"/>
      <scheme val="minor"/>
    </font>
    <font>
      <sz val="10"/>
      <color rgb="FFFF0000"/>
      <name val="Times New Roman"/>
      <family val="1"/>
    </font>
    <font>
      <b/>
      <sz val="16"/>
      <name val="Arial"/>
      <family val="2"/>
    </font>
    <font>
      <b/>
      <sz val="10"/>
      <color theme="1"/>
      <name val="Calibri"/>
      <family val="2"/>
      <scheme val="minor"/>
    </font>
    <font>
      <sz val="16"/>
      <color rgb="FFFF0000"/>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auto="1"/>
      </right>
      <top/>
      <bottom style="medium">
        <color auto="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theme="1"/>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theme="2"/>
      </top>
      <bottom style="thin">
        <color theme="2"/>
      </bottom>
      <diagonal/>
    </border>
    <border>
      <left style="thin">
        <color indexed="64"/>
      </left>
      <right style="thin">
        <color indexed="64"/>
      </right>
      <top/>
      <bottom style="thin">
        <color theme="2"/>
      </bottom>
      <diagonal/>
    </border>
  </borders>
  <cellStyleXfs count="3">
    <xf numFmtId="0" fontId="0" fillId="0" borderId="0"/>
    <xf numFmtId="0" fontId="1" fillId="0" borderId="0"/>
    <xf numFmtId="0" fontId="10" fillId="0" borderId="0"/>
  </cellStyleXfs>
  <cellXfs count="394">
    <xf numFmtId="0" fontId="0" fillId="0" borderId="0" xfId="0"/>
    <xf numFmtId="0" fontId="1" fillId="0" borderId="0" xfId="1" applyAlignment="1">
      <alignment vertical="center"/>
    </xf>
    <xf numFmtId="0" fontId="1" fillId="0" borderId="0" xfId="1" applyBorder="1" applyAlignment="1">
      <alignment vertical="center"/>
    </xf>
    <xf numFmtId="0" fontId="7" fillId="0" borderId="0" xfId="1" applyFont="1" applyAlignment="1">
      <alignment horizontal="center" vertical="center"/>
    </xf>
    <xf numFmtId="0" fontId="1" fillId="0" borderId="0" xfId="1" applyFont="1" applyAlignment="1">
      <alignment vertical="center"/>
    </xf>
    <xf numFmtId="0" fontId="1" fillId="4" borderId="25" xfId="1" applyFont="1" applyFill="1" applyBorder="1" applyAlignment="1" applyProtection="1">
      <alignment horizontal="left" vertical="center"/>
      <protection locked="0"/>
    </xf>
    <xf numFmtId="0" fontId="1" fillId="4" borderId="12" xfId="1" applyFont="1" applyFill="1" applyBorder="1" applyAlignment="1" applyProtection="1">
      <alignment horizontal="left" vertical="center"/>
      <protection locked="0"/>
    </xf>
    <xf numFmtId="0" fontId="6" fillId="2" borderId="6" xfId="1" applyFont="1" applyFill="1" applyBorder="1" applyAlignment="1" applyProtection="1">
      <alignment horizontal="center" vertical="center"/>
    </xf>
    <xf numFmtId="0" fontId="6" fillId="2" borderId="16" xfId="1" applyFont="1" applyFill="1" applyBorder="1" applyAlignment="1" applyProtection="1">
      <alignment horizontal="center" vertical="center" wrapText="1"/>
    </xf>
    <xf numFmtId="0" fontId="6" fillId="3" borderId="16" xfId="1" applyFont="1" applyFill="1" applyBorder="1" applyAlignment="1" applyProtection="1">
      <alignment horizontal="center" vertical="center" wrapText="1"/>
    </xf>
    <xf numFmtId="0" fontId="6" fillId="2" borderId="24"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xf>
    <xf numFmtId="0" fontId="6" fillId="4"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0" xfId="1" applyFont="1" applyFill="1" applyBorder="1" applyAlignment="1" applyProtection="1">
      <alignment horizontal="center" vertical="center" wrapText="1"/>
    </xf>
    <xf numFmtId="0" fontId="1" fillId="4" borderId="20" xfId="1" applyFont="1" applyFill="1" applyBorder="1" applyAlignment="1" applyProtection="1">
      <alignment horizontal="center" vertical="center"/>
    </xf>
    <xf numFmtId="0" fontId="1" fillId="0" borderId="20" xfId="1" applyFont="1" applyBorder="1" applyAlignment="1" applyProtection="1">
      <alignment vertical="center"/>
      <protection locked="0"/>
    </xf>
    <xf numFmtId="0" fontId="1" fillId="0" borderId="20" xfId="1" applyBorder="1" applyAlignment="1" applyProtection="1">
      <alignment vertical="center"/>
      <protection locked="0"/>
    </xf>
    <xf numFmtId="164" fontId="3" fillId="6" borderId="20" xfId="1" applyNumberFormat="1" applyFont="1" applyFill="1" applyBorder="1" applyAlignment="1" applyProtection="1">
      <alignment horizontal="center" vertical="center"/>
    </xf>
    <xf numFmtId="0" fontId="2" fillId="0" borderId="0" xfId="1" applyFont="1" applyAlignment="1">
      <alignment vertical="center"/>
    </xf>
    <xf numFmtId="0" fontId="10" fillId="0" borderId="0" xfId="2"/>
    <xf numFmtId="0" fontId="12" fillId="0" borderId="0" xfId="2" applyFont="1"/>
    <xf numFmtId="0" fontId="13" fillId="2" borderId="11" xfId="2" applyFont="1" applyFill="1" applyBorder="1"/>
    <xf numFmtId="0" fontId="13" fillId="2" borderId="12" xfId="2" applyFont="1" applyFill="1" applyBorder="1"/>
    <xf numFmtId="164" fontId="15" fillId="2" borderId="20" xfId="2" applyNumberFormat="1" applyFont="1" applyFill="1" applyBorder="1"/>
    <xf numFmtId="0" fontId="16" fillId="0" borderId="0" xfId="2" applyFont="1" applyAlignment="1" applyProtection="1">
      <alignment horizontal="left" vertical="center"/>
    </xf>
    <xf numFmtId="0" fontId="16" fillId="0" borderId="0" xfId="2" applyFont="1" applyAlignment="1" applyProtection="1">
      <alignment vertical="center"/>
    </xf>
    <xf numFmtId="3" fontId="16" fillId="0" borderId="0" xfId="2" applyNumberFormat="1" applyFont="1" applyAlignment="1" applyProtection="1">
      <alignment vertical="center"/>
    </xf>
    <xf numFmtId="3" fontId="16" fillId="0" borderId="0" xfId="2" applyNumberFormat="1" applyFont="1" applyBorder="1" applyAlignment="1" applyProtection="1">
      <alignment vertical="center"/>
    </xf>
    <xf numFmtId="0" fontId="17" fillId="0" borderId="0" xfId="2" applyFont="1" applyAlignment="1" applyProtection="1">
      <alignment vertical="center"/>
    </xf>
    <xf numFmtId="0" fontId="18" fillId="0" borderId="0" xfId="2" applyFont="1" applyAlignment="1" applyProtection="1">
      <alignment horizontal="left" vertical="center"/>
    </xf>
    <xf numFmtId="0" fontId="18" fillId="0" borderId="0" xfId="2" applyFont="1" applyAlignment="1" applyProtection="1">
      <alignment horizontal="centerContinuous" vertical="center"/>
    </xf>
    <xf numFmtId="3" fontId="18" fillId="0" borderId="0" xfId="2" applyNumberFormat="1" applyFont="1" applyAlignment="1" applyProtection="1">
      <alignment horizontal="centerContinuous" vertical="center"/>
    </xf>
    <xf numFmtId="3" fontId="19" fillId="0" borderId="0" xfId="2" applyNumberFormat="1" applyFont="1" applyBorder="1" applyAlignment="1" applyProtection="1">
      <alignment horizontal="center" vertical="center"/>
    </xf>
    <xf numFmtId="0" fontId="16" fillId="0" borderId="0" xfId="2" applyFont="1" applyBorder="1" applyAlignment="1" applyProtection="1">
      <alignment horizontal="right" vertical="center"/>
    </xf>
    <xf numFmtId="0" fontId="20" fillId="0" borderId="4" xfId="2" applyFont="1" applyBorder="1" applyAlignment="1" applyProtection="1">
      <alignment horizontal="center" vertical="center" wrapText="1"/>
    </xf>
    <xf numFmtId="0" fontId="20" fillId="0" borderId="36" xfId="2" applyFont="1" applyBorder="1" applyAlignment="1" applyProtection="1">
      <alignment horizontal="center" vertical="center" wrapText="1"/>
    </xf>
    <xf numFmtId="0" fontId="21" fillId="0" borderId="23" xfId="2" applyFont="1" applyBorder="1" applyAlignment="1" applyProtection="1">
      <alignment horizontal="center" vertical="center" wrapText="1"/>
    </xf>
    <xf numFmtId="3" fontId="20" fillId="0" borderId="7" xfId="2" applyNumberFormat="1" applyFont="1" applyBorder="1" applyAlignment="1" applyProtection="1">
      <alignment horizontal="center" vertical="center" wrapText="1"/>
    </xf>
    <xf numFmtId="3" fontId="20" fillId="0" borderId="24" xfId="2" applyNumberFormat="1" applyFont="1" applyBorder="1" applyAlignment="1" applyProtection="1">
      <alignment horizontal="center" vertical="center" wrapText="1"/>
    </xf>
    <xf numFmtId="0" fontId="22" fillId="8" borderId="19" xfId="2" applyFont="1" applyFill="1" applyBorder="1" applyAlignment="1" applyProtection="1">
      <alignment horizontal="center" vertical="center"/>
    </xf>
    <xf numFmtId="0" fontId="22" fillId="8" borderId="13" xfId="2" applyFont="1" applyFill="1" applyBorder="1" applyAlignment="1" applyProtection="1">
      <alignment horizontal="center" vertical="center"/>
    </xf>
    <xf numFmtId="0" fontId="22" fillId="8" borderId="20" xfId="2" applyFont="1" applyFill="1" applyBorder="1" applyAlignment="1" applyProtection="1">
      <alignment horizontal="left" vertical="center"/>
    </xf>
    <xf numFmtId="0" fontId="22" fillId="8" borderId="20" xfId="2" applyFont="1" applyFill="1" applyBorder="1" applyAlignment="1" applyProtection="1">
      <alignment vertical="center"/>
    </xf>
    <xf numFmtId="3" fontId="22" fillId="8" borderId="20" xfId="2" applyNumberFormat="1" applyFont="1" applyFill="1" applyBorder="1" applyAlignment="1" applyProtection="1">
      <alignment vertical="center"/>
    </xf>
    <xf numFmtId="3" fontId="22" fillId="8" borderId="21" xfId="2" applyNumberFormat="1" applyFont="1" applyFill="1" applyBorder="1" applyAlignment="1" applyProtection="1">
      <alignment horizontal="right" vertical="center"/>
    </xf>
    <xf numFmtId="0" fontId="23" fillId="0" borderId="0" xfId="2" applyFont="1" applyAlignment="1" applyProtection="1">
      <alignment vertical="center"/>
    </xf>
    <xf numFmtId="0" fontId="23" fillId="9" borderId="19" xfId="2" applyFont="1" applyFill="1" applyBorder="1" applyAlignment="1" applyProtection="1">
      <alignment vertical="center"/>
    </xf>
    <xf numFmtId="0" fontId="20" fillId="9" borderId="20" xfId="2" applyFont="1" applyFill="1" applyBorder="1" applyAlignment="1" applyProtection="1">
      <alignment horizontal="center" vertical="center"/>
    </xf>
    <xf numFmtId="0" fontId="24" fillId="9" borderId="13" xfId="2" applyFont="1" applyFill="1" applyBorder="1" applyAlignment="1" applyProtection="1">
      <alignment vertical="center"/>
    </xf>
    <xf numFmtId="3" fontId="25" fillId="9" borderId="20" xfId="2" applyNumberFormat="1" applyFont="1" applyFill="1" applyBorder="1" applyAlignment="1" applyProtection="1">
      <alignment vertical="center"/>
    </xf>
    <xf numFmtId="3" fontId="20" fillId="9" borderId="11" xfId="2" applyNumberFormat="1" applyFont="1" applyFill="1" applyBorder="1" applyAlignment="1" applyProtection="1">
      <alignment vertical="center"/>
    </xf>
    <xf numFmtId="3" fontId="26" fillId="9" borderId="21" xfId="2" applyNumberFormat="1" applyFont="1" applyFill="1" applyBorder="1" applyAlignment="1" applyProtection="1">
      <alignment horizontal="center" vertical="center"/>
    </xf>
    <xf numFmtId="0" fontId="17" fillId="0" borderId="19" xfId="2" applyFont="1" applyFill="1" applyBorder="1" applyAlignment="1" applyProtection="1">
      <alignment vertical="center"/>
    </xf>
    <xf numFmtId="0" fontId="25" fillId="0" borderId="20" xfId="2" applyFont="1" applyFill="1" applyBorder="1" applyAlignment="1" applyProtection="1">
      <alignment horizontal="center" vertical="center"/>
    </xf>
    <xf numFmtId="0" fontId="25" fillId="0" borderId="13" xfId="2" applyFont="1" applyFill="1" applyBorder="1" applyAlignment="1" applyProtection="1">
      <alignment horizontal="center" vertical="center"/>
    </xf>
    <xf numFmtId="0" fontId="10" fillId="0" borderId="13" xfId="2" applyBorder="1" applyAlignment="1" applyProtection="1">
      <alignment vertical="center"/>
    </xf>
    <xf numFmtId="0" fontId="10" fillId="7" borderId="13" xfId="2" applyFill="1" applyBorder="1" applyAlignment="1" applyProtection="1">
      <alignment vertical="center"/>
      <protection locked="0"/>
    </xf>
    <xf numFmtId="3" fontId="20" fillId="0" borderId="11" xfId="2" applyNumberFormat="1" applyFont="1" applyFill="1" applyBorder="1" applyAlignment="1" applyProtection="1">
      <alignment vertical="center"/>
    </xf>
    <xf numFmtId="3" fontId="25" fillId="5" borderId="21" xfId="2" applyNumberFormat="1" applyFont="1" applyFill="1" applyBorder="1" applyAlignment="1" applyProtection="1">
      <alignment horizontal="center" vertical="center"/>
    </xf>
    <xf numFmtId="0" fontId="17" fillId="0" borderId="0" xfId="2" applyFont="1" applyFill="1" applyAlignment="1" applyProtection="1">
      <alignment vertical="center"/>
    </xf>
    <xf numFmtId="0" fontId="22" fillId="8" borderId="12" xfId="2" applyFont="1" applyFill="1" applyBorder="1" applyAlignment="1" applyProtection="1">
      <alignment horizontal="center" vertical="center"/>
    </xf>
    <xf numFmtId="0" fontId="10" fillId="10" borderId="13" xfId="2" applyFill="1" applyBorder="1" applyAlignment="1" applyProtection="1">
      <alignment vertical="center"/>
    </xf>
    <xf numFmtId="3" fontId="20" fillId="8" borderId="20" xfId="2" applyNumberFormat="1" applyFont="1" applyFill="1" applyBorder="1" applyAlignment="1" applyProtection="1">
      <alignment vertical="center"/>
    </xf>
    <xf numFmtId="3" fontId="22" fillId="8" borderId="39" xfId="2" applyNumberFormat="1" applyFont="1" applyFill="1" applyBorder="1" applyAlignment="1" applyProtection="1">
      <alignment horizontal="right" vertical="center"/>
    </xf>
    <xf numFmtId="0" fontId="20" fillId="9" borderId="19" xfId="2" applyFont="1" applyFill="1" applyBorder="1" applyAlignment="1" applyProtection="1">
      <alignment horizontal="center" vertical="center"/>
    </xf>
    <xf numFmtId="0" fontId="20" fillId="9" borderId="13" xfId="2" applyFont="1" applyFill="1" applyBorder="1" applyAlignment="1" applyProtection="1">
      <alignment horizontal="center" vertical="center"/>
    </xf>
    <xf numFmtId="0" fontId="27" fillId="9" borderId="20" xfId="2" applyFont="1" applyFill="1" applyBorder="1" applyAlignment="1" applyProtection="1">
      <alignment horizontal="left" vertical="center"/>
    </xf>
    <xf numFmtId="0" fontId="20" fillId="9" borderId="20" xfId="2" applyFont="1" applyFill="1" applyBorder="1" applyAlignment="1" applyProtection="1">
      <alignment vertical="center"/>
    </xf>
    <xf numFmtId="3" fontId="22" fillId="9" borderId="21" xfId="2" applyNumberFormat="1" applyFont="1" applyFill="1" applyBorder="1" applyAlignment="1" applyProtection="1">
      <alignment horizontal="right" vertical="center"/>
    </xf>
    <xf numFmtId="0" fontId="28" fillId="0" borderId="0" xfId="2" applyFont="1" applyAlignment="1" applyProtection="1">
      <alignment vertical="center"/>
    </xf>
    <xf numFmtId="0" fontId="25" fillId="0" borderId="19" xfId="2" applyFont="1" applyFill="1" applyBorder="1" applyAlignment="1" applyProtection="1">
      <alignment horizontal="center" vertical="center"/>
    </xf>
    <xf numFmtId="0" fontId="25" fillId="0" borderId="12" xfId="2" applyFont="1" applyFill="1" applyBorder="1" applyAlignment="1" applyProtection="1">
      <alignment horizontal="center" vertical="center"/>
    </xf>
    <xf numFmtId="3" fontId="25" fillId="8" borderId="20" xfId="2" applyNumberFormat="1" applyFont="1" applyFill="1" applyBorder="1" applyAlignment="1" applyProtection="1">
      <alignment vertical="center"/>
    </xf>
    <xf numFmtId="0" fontId="20" fillId="0" borderId="19" xfId="2" applyFont="1" applyBorder="1" applyAlignment="1" applyProtection="1">
      <alignment horizontal="center" vertical="center"/>
    </xf>
    <xf numFmtId="0" fontId="20" fillId="0" borderId="12" xfId="2" applyFont="1" applyBorder="1" applyAlignment="1" applyProtection="1">
      <alignment horizontal="center" vertical="center"/>
    </xf>
    <xf numFmtId="3" fontId="25" fillId="0" borderId="11" xfId="2" applyNumberFormat="1" applyFont="1" applyBorder="1" applyAlignment="1" applyProtection="1">
      <alignment vertical="center"/>
    </xf>
    <xf numFmtId="3" fontId="20" fillId="0" borderId="11" xfId="2" applyNumberFormat="1" applyFont="1" applyBorder="1" applyAlignment="1" applyProtection="1">
      <alignment vertical="center"/>
    </xf>
    <xf numFmtId="3" fontId="20" fillId="0" borderId="21" xfId="2" applyNumberFormat="1" applyFont="1" applyBorder="1" applyAlignment="1" applyProtection="1">
      <alignment horizontal="center" vertical="center"/>
    </xf>
    <xf numFmtId="3" fontId="20" fillId="9" borderId="13" xfId="2" applyNumberFormat="1" applyFont="1" applyFill="1" applyBorder="1" applyAlignment="1" applyProtection="1">
      <alignment vertical="center"/>
    </xf>
    <xf numFmtId="3" fontId="20" fillId="9" borderId="11" xfId="2" applyNumberFormat="1" applyFont="1" applyFill="1" applyBorder="1" applyAlignment="1" applyProtection="1">
      <alignment vertical="center" wrapText="1"/>
    </xf>
    <xf numFmtId="3" fontId="20" fillId="9" borderId="13" xfId="2" applyNumberFormat="1" applyFont="1" applyFill="1" applyBorder="1" applyAlignment="1" applyProtection="1">
      <alignment vertical="center" wrapText="1"/>
    </xf>
    <xf numFmtId="3" fontId="20" fillId="9" borderId="21" xfId="2" applyNumberFormat="1" applyFont="1" applyFill="1" applyBorder="1" applyAlignment="1" applyProtection="1">
      <alignment horizontal="center" vertical="center"/>
    </xf>
    <xf numFmtId="0" fontId="20" fillId="0" borderId="19" xfId="2" applyFont="1" applyFill="1" applyBorder="1" applyAlignment="1" applyProtection="1">
      <alignment horizontal="center" vertical="center"/>
    </xf>
    <xf numFmtId="0" fontId="20" fillId="0" borderId="12" xfId="2" applyFont="1" applyFill="1" applyBorder="1" applyAlignment="1" applyProtection="1">
      <alignment horizontal="center" vertical="center"/>
    </xf>
    <xf numFmtId="3" fontId="20" fillId="0" borderId="13" xfId="2" applyNumberFormat="1" applyFont="1" applyFill="1" applyBorder="1" applyAlignment="1" applyProtection="1">
      <alignment vertical="center"/>
    </xf>
    <xf numFmtId="3" fontId="20" fillId="5" borderId="21" xfId="2" applyNumberFormat="1" applyFont="1" applyFill="1" applyBorder="1" applyAlignment="1" applyProtection="1">
      <alignment horizontal="center" vertical="center"/>
    </xf>
    <xf numFmtId="0" fontId="28" fillId="0" borderId="0" xfId="2" applyFont="1" applyFill="1" applyAlignment="1" applyProtection="1">
      <alignment vertical="center"/>
    </xf>
    <xf numFmtId="3" fontId="31" fillId="0" borderId="33" xfId="2" applyNumberFormat="1" applyFont="1" applyBorder="1" applyAlignment="1" applyProtection="1">
      <alignment horizontal="left" vertical="center" wrapText="1"/>
    </xf>
    <xf numFmtId="0" fontId="17" fillId="0" borderId="26" xfId="2" applyFont="1" applyBorder="1" applyAlignment="1" applyProtection="1">
      <alignment vertical="center"/>
    </xf>
    <xf numFmtId="3" fontId="17" fillId="0" borderId="41" xfId="2" applyNumberFormat="1" applyFont="1" applyBorder="1" applyAlignment="1" applyProtection="1">
      <alignment vertical="center"/>
    </xf>
    <xf numFmtId="0" fontId="20" fillId="9" borderId="19" xfId="2" applyFont="1" applyFill="1" applyBorder="1" applyAlignment="1" applyProtection="1">
      <alignment vertical="center" wrapText="1"/>
    </xf>
    <xf numFmtId="0" fontId="20" fillId="9" borderId="20" xfId="2" applyFont="1" applyFill="1" applyBorder="1" applyAlignment="1" applyProtection="1">
      <alignment vertical="center" wrapText="1"/>
    </xf>
    <xf numFmtId="4" fontId="33" fillId="9" borderId="20" xfId="2" applyNumberFormat="1" applyFont="1" applyFill="1" applyBorder="1" applyAlignment="1" applyProtection="1">
      <alignment horizontal="left" vertical="center"/>
    </xf>
    <xf numFmtId="164" fontId="33" fillId="9" borderId="20" xfId="2" applyNumberFormat="1" applyFont="1" applyFill="1" applyBorder="1" applyAlignment="1" applyProtection="1">
      <alignment horizontal="left" vertical="center"/>
    </xf>
    <xf numFmtId="3" fontId="20" fillId="9" borderId="21" xfId="2" applyNumberFormat="1" applyFont="1" applyFill="1" applyBorder="1" applyAlignment="1" applyProtection="1">
      <alignment horizontal="right" vertical="center"/>
    </xf>
    <xf numFmtId="0" fontId="34" fillId="0" borderId="29" xfId="2" applyFont="1" applyBorder="1" applyAlignment="1" applyProtection="1">
      <alignment horizontal="left" vertical="center" wrapText="1"/>
    </xf>
    <xf numFmtId="0" fontId="34" fillId="0" borderId="0" xfId="2" applyFont="1" applyBorder="1" applyAlignment="1" applyProtection="1">
      <alignment horizontal="left" vertical="center" wrapText="1"/>
    </xf>
    <xf numFmtId="0" fontId="34" fillId="0" borderId="42" xfId="2" applyFont="1" applyBorder="1" applyAlignment="1" applyProtection="1">
      <alignment horizontal="left" vertical="center" wrapText="1"/>
    </xf>
    <xf numFmtId="3" fontId="35" fillId="0" borderId="17" xfId="2" applyNumberFormat="1" applyFont="1" applyBorder="1" applyAlignment="1" applyProtection="1">
      <alignment horizontal="right" vertical="center"/>
    </xf>
    <xf numFmtId="3" fontId="36" fillId="8" borderId="45" xfId="2" applyNumberFormat="1" applyFont="1" applyFill="1" applyBorder="1" applyAlignment="1" applyProtection="1">
      <alignment horizontal="right" vertical="center"/>
    </xf>
    <xf numFmtId="0" fontId="16" fillId="0" borderId="0" xfId="2" applyFont="1" applyAlignment="1" applyProtection="1">
      <alignment horizontal="center" vertical="center"/>
    </xf>
    <xf numFmtId="0" fontId="25" fillId="0" borderId="0" xfId="2" applyFont="1" applyAlignment="1" applyProtection="1">
      <alignment vertical="center"/>
    </xf>
    <xf numFmtId="3" fontId="25" fillId="0" borderId="0" xfId="2" applyNumberFormat="1" applyFont="1" applyAlignment="1" applyProtection="1">
      <alignment vertical="center"/>
    </xf>
    <xf numFmtId="0" fontId="25" fillId="0" borderId="6" xfId="2" applyFont="1" applyBorder="1" applyAlignment="1" applyProtection="1">
      <alignment vertical="center"/>
    </xf>
    <xf numFmtId="0" fontId="25" fillId="0" borderId="7" xfId="2" applyFont="1" applyBorder="1" applyAlignment="1" applyProtection="1">
      <alignment vertical="center"/>
    </xf>
    <xf numFmtId="0" fontId="25" fillId="0" borderId="46" xfId="2" applyFont="1" applyBorder="1" applyAlignment="1" applyProtection="1">
      <alignment horizontal="center" vertical="center"/>
    </xf>
    <xf numFmtId="3" fontId="20" fillId="0" borderId="24" xfId="2" applyNumberFormat="1" applyFont="1" applyBorder="1" applyAlignment="1" applyProtection="1">
      <alignment horizontal="center" vertical="center"/>
    </xf>
    <xf numFmtId="10" fontId="20" fillId="9" borderId="21" xfId="2" applyNumberFormat="1" applyFont="1" applyFill="1" applyBorder="1" applyAlignment="1" applyProtection="1">
      <alignment vertical="center"/>
    </xf>
    <xf numFmtId="3" fontId="38" fillId="0" borderId="0" xfId="2" applyNumberFormat="1" applyFont="1" applyAlignment="1" applyProtection="1">
      <alignment vertical="center"/>
    </xf>
    <xf numFmtId="0" fontId="20" fillId="5" borderId="29" xfId="2" applyFont="1" applyFill="1" applyBorder="1" applyAlignment="1" applyProtection="1">
      <alignment vertical="center"/>
    </xf>
    <xf numFmtId="0" fontId="20" fillId="5" borderId="0" xfId="2" applyFont="1" applyFill="1" applyBorder="1" applyAlignment="1" applyProtection="1">
      <alignment vertical="center"/>
    </xf>
    <xf numFmtId="0" fontId="25" fillId="5" borderId="0" xfId="2" applyFont="1" applyFill="1" applyBorder="1" applyAlignment="1" applyProtection="1">
      <alignment vertical="center"/>
    </xf>
    <xf numFmtId="3" fontId="25" fillId="5" borderId="35" xfId="2" applyNumberFormat="1" applyFont="1" applyFill="1" applyBorder="1" applyAlignment="1" applyProtection="1">
      <alignment vertical="center"/>
    </xf>
    <xf numFmtId="3" fontId="20" fillId="5" borderId="21" xfId="2" applyNumberFormat="1" applyFont="1" applyFill="1" applyBorder="1" applyAlignment="1" applyProtection="1">
      <alignment vertical="center"/>
    </xf>
    <xf numFmtId="3" fontId="25" fillId="9" borderId="20" xfId="2" applyNumberFormat="1" applyFont="1" applyFill="1" applyBorder="1" applyAlignment="1" applyProtection="1">
      <alignment vertical="center"/>
      <protection locked="0"/>
    </xf>
    <xf numFmtId="0" fontId="20" fillId="9" borderId="25" xfId="2" applyFont="1" applyFill="1" applyBorder="1" applyAlignment="1" applyProtection="1">
      <alignment vertical="center"/>
    </xf>
    <xf numFmtId="0" fontId="20" fillId="9" borderId="12" xfId="2" applyFont="1" applyFill="1" applyBorder="1" applyAlignment="1" applyProtection="1">
      <alignment vertical="center"/>
    </xf>
    <xf numFmtId="0" fontId="25" fillId="9" borderId="12" xfId="2" applyFont="1" applyFill="1" applyBorder="1" applyAlignment="1" applyProtection="1">
      <alignment vertical="center"/>
    </xf>
    <xf numFmtId="0" fontId="25" fillId="9" borderId="12" xfId="2" applyFont="1" applyFill="1" applyBorder="1" applyAlignment="1" applyProtection="1">
      <alignment vertical="center"/>
      <protection locked="0"/>
    </xf>
    <xf numFmtId="3" fontId="39" fillId="0" borderId="0" xfId="2" applyNumberFormat="1" applyFont="1" applyFill="1" applyAlignment="1" applyProtection="1">
      <alignment horizontal="left" vertical="center"/>
    </xf>
    <xf numFmtId="0" fontId="20" fillId="5" borderId="25" xfId="2" applyFont="1" applyFill="1" applyBorder="1" applyAlignment="1" applyProtection="1">
      <alignment vertical="center"/>
    </xf>
    <xf numFmtId="0" fontId="20" fillId="5" borderId="12" xfId="2" applyFont="1" applyFill="1" applyBorder="1" applyAlignment="1" applyProtection="1">
      <alignment vertical="center"/>
    </xf>
    <xf numFmtId="0" fontId="25" fillId="5" borderId="12" xfId="2" applyFont="1" applyFill="1" applyBorder="1" applyAlignment="1" applyProtection="1">
      <alignment vertical="center"/>
    </xf>
    <xf numFmtId="3" fontId="25" fillId="5" borderId="20" xfId="2" applyNumberFormat="1" applyFont="1" applyFill="1" applyBorder="1" applyAlignment="1" applyProtection="1">
      <alignment vertical="center"/>
    </xf>
    <xf numFmtId="3" fontId="20" fillId="5" borderId="27" xfId="2" applyNumberFormat="1" applyFont="1" applyFill="1" applyBorder="1" applyAlignment="1" applyProtection="1">
      <alignment vertical="center"/>
    </xf>
    <xf numFmtId="0" fontId="27" fillId="9" borderId="14" xfId="2" applyFont="1" applyFill="1" applyBorder="1" applyAlignment="1" applyProtection="1">
      <alignment vertical="center"/>
    </xf>
    <xf numFmtId="0" fontId="27" fillId="9" borderId="15" xfId="2" applyFont="1" applyFill="1" applyBorder="1" applyAlignment="1" applyProtection="1">
      <alignment vertical="center"/>
    </xf>
    <xf numFmtId="0" fontId="26" fillId="9" borderId="15" xfId="2" applyFont="1" applyFill="1" applyBorder="1" applyAlignment="1" applyProtection="1">
      <alignment vertical="center"/>
    </xf>
    <xf numFmtId="0" fontId="25" fillId="9" borderId="15" xfId="2" applyFont="1" applyFill="1" applyBorder="1" applyAlignment="1" applyProtection="1">
      <alignment vertical="center"/>
    </xf>
    <xf numFmtId="3" fontId="24" fillId="9" borderId="47" xfId="2" applyNumberFormat="1" applyFont="1" applyFill="1" applyBorder="1" applyAlignment="1" applyProtection="1">
      <alignment vertical="center"/>
    </xf>
    <xf numFmtId="10" fontId="20" fillId="9" borderId="22" xfId="2" applyNumberFormat="1" applyFont="1" applyFill="1" applyBorder="1" applyAlignment="1" applyProtection="1">
      <alignment vertical="center"/>
    </xf>
    <xf numFmtId="0" fontId="40" fillId="0" borderId="0" xfId="2" applyFont="1" applyAlignment="1" applyProtection="1">
      <alignment vertical="center"/>
    </xf>
    <xf numFmtId="0" fontId="27" fillId="0" borderId="0" xfId="2" applyFont="1" applyBorder="1" applyAlignment="1" applyProtection="1">
      <alignment vertical="center"/>
    </xf>
    <xf numFmtId="0" fontId="26" fillId="0" borderId="0" xfId="2" applyFont="1" applyBorder="1" applyAlignment="1" applyProtection="1">
      <alignment vertical="center"/>
    </xf>
    <xf numFmtId="0" fontId="25" fillId="0" borderId="0" xfId="2" applyFont="1" applyBorder="1" applyAlignment="1" applyProtection="1">
      <alignment vertical="center"/>
    </xf>
    <xf numFmtId="3" fontId="25" fillId="0" borderId="0" xfId="2" applyNumberFormat="1" applyFont="1" applyBorder="1" applyAlignment="1" applyProtection="1">
      <alignment vertical="center"/>
    </xf>
    <xf numFmtId="9" fontId="20" fillId="0" borderId="0" xfId="2" applyNumberFormat="1" applyFont="1" applyBorder="1" applyAlignment="1" applyProtection="1">
      <alignment vertical="center"/>
    </xf>
    <xf numFmtId="3" fontId="41" fillId="0" borderId="0" xfId="2" applyNumberFormat="1" applyFont="1" applyAlignment="1" applyProtection="1">
      <alignment vertical="center"/>
    </xf>
    <xf numFmtId="0" fontId="41" fillId="0" borderId="0" xfId="2" applyFont="1" applyAlignment="1" applyProtection="1">
      <alignment vertical="center"/>
    </xf>
    <xf numFmtId="3" fontId="42" fillId="0" borderId="29" xfId="2" applyNumberFormat="1" applyFont="1" applyBorder="1" applyAlignment="1" applyProtection="1">
      <alignment horizontal="left" vertical="center" wrapText="1"/>
    </xf>
    <xf numFmtId="3" fontId="41" fillId="0" borderId="29" xfId="2" applyNumberFormat="1" applyFont="1" applyBorder="1" applyAlignment="1" applyProtection="1">
      <alignment vertical="center" wrapText="1"/>
    </xf>
    <xf numFmtId="0" fontId="41" fillId="0" borderId="0" xfId="2" applyFont="1" applyBorder="1" applyAlignment="1" applyProtection="1">
      <alignment vertical="center" wrapText="1"/>
    </xf>
    <xf numFmtId="0" fontId="41" fillId="0" borderId="41" xfId="2" applyFont="1" applyBorder="1" applyAlignment="1" applyProtection="1">
      <alignment vertical="center" wrapText="1"/>
    </xf>
    <xf numFmtId="3" fontId="17" fillId="0" borderId="0" xfId="2" applyNumberFormat="1" applyFont="1" applyAlignment="1" applyProtection="1">
      <alignment vertical="center"/>
    </xf>
    <xf numFmtId="0" fontId="17" fillId="0" borderId="0" xfId="2" applyFont="1" applyAlignment="1" applyProtection="1">
      <alignment horizontal="center" vertical="center"/>
    </xf>
    <xf numFmtId="0" fontId="1" fillId="4" borderId="13" xfId="1" applyFont="1" applyFill="1" applyBorder="1" applyAlignment="1" applyProtection="1">
      <alignment horizontal="left" vertical="center"/>
      <protection locked="0"/>
    </xf>
    <xf numFmtId="0" fontId="7" fillId="7" borderId="17" xfId="1" applyFont="1" applyFill="1" applyBorder="1" applyAlignment="1" applyProtection="1">
      <alignment horizontal="center" vertical="center" wrapText="1"/>
      <protection locked="0"/>
    </xf>
    <xf numFmtId="1" fontId="3" fillId="7" borderId="27" xfId="1" applyNumberFormat="1" applyFont="1" applyFill="1" applyBorder="1" applyAlignment="1" applyProtection="1">
      <alignment horizontal="left" vertical="center"/>
      <protection locked="0"/>
    </xf>
    <xf numFmtId="0" fontId="2" fillId="0" borderId="0" xfId="2" applyFont="1"/>
    <xf numFmtId="0" fontId="45" fillId="0" borderId="0" xfId="2" applyFont="1"/>
    <xf numFmtId="0" fontId="46" fillId="0" borderId="0" xfId="2" applyFont="1"/>
    <xf numFmtId="0" fontId="29" fillId="9" borderId="20" xfId="2" applyFont="1" applyFill="1" applyBorder="1" applyAlignment="1" applyProtection="1">
      <alignment vertical="center" wrapText="1"/>
    </xf>
    <xf numFmtId="3" fontId="20" fillId="7" borderId="11" xfId="2" applyNumberFormat="1" applyFont="1" applyFill="1" applyBorder="1" applyAlignment="1" applyProtection="1">
      <alignment vertical="center"/>
      <protection locked="0"/>
    </xf>
    <xf numFmtId="3" fontId="20" fillId="7" borderId="20" xfId="2" applyNumberFormat="1" applyFont="1" applyFill="1" applyBorder="1" applyAlignment="1" applyProtection="1">
      <alignment horizontal="right" vertical="center"/>
      <protection locked="0"/>
    </xf>
    <xf numFmtId="3" fontId="24" fillId="7" borderId="20" xfId="2" applyNumberFormat="1" applyFont="1" applyFill="1" applyBorder="1" applyAlignment="1" applyProtection="1">
      <alignment vertical="center"/>
      <protection locked="0"/>
    </xf>
    <xf numFmtId="3" fontId="25" fillId="7" borderId="20" xfId="2" applyNumberFormat="1" applyFont="1" applyFill="1" applyBorder="1" applyAlignment="1" applyProtection="1">
      <alignment vertical="center"/>
      <protection locked="0"/>
    </xf>
    <xf numFmtId="0" fontId="32" fillId="5" borderId="29" xfId="2" applyFont="1" applyFill="1" applyBorder="1" applyAlignment="1" applyProtection="1">
      <alignment vertical="center"/>
    </xf>
    <xf numFmtId="0" fontId="32" fillId="5" borderId="0" xfId="2" applyFont="1" applyFill="1" applyBorder="1" applyAlignment="1" applyProtection="1">
      <alignment vertical="center"/>
    </xf>
    <xf numFmtId="0" fontId="32" fillId="9" borderId="25" xfId="2" applyFont="1" applyFill="1" applyBorder="1" applyAlignment="1" applyProtection="1">
      <alignment vertical="center"/>
    </xf>
    <xf numFmtId="0" fontId="32" fillId="9" borderId="12" xfId="2" applyFont="1" applyFill="1" applyBorder="1" applyAlignment="1" applyProtection="1">
      <alignment vertical="center"/>
    </xf>
    <xf numFmtId="0" fontId="47" fillId="0" borderId="0" xfId="2" applyFont="1" applyBorder="1" applyAlignment="1">
      <alignment vertical="top" wrapText="1"/>
    </xf>
    <xf numFmtId="0" fontId="1" fillId="0" borderId="0" xfId="1" applyAlignment="1">
      <alignment horizontal="center" vertical="center"/>
    </xf>
    <xf numFmtId="0" fontId="50" fillId="0" borderId="0" xfId="1" applyFont="1" applyAlignment="1">
      <alignment vertical="center"/>
    </xf>
    <xf numFmtId="0" fontId="7" fillId="0" borderId="0" xfId="1" applyFont="1" applyFill="1" applyBorder="1" applyAlignment="1">
      <alignment horizontal="center" vertical="center"/>
    </xf>
    <xf numFmtId="1" fontId="7" fillId="0" borderId="0" xfId="1" applyNumberFormat="1" applyFont="1" applyFill="1" applyBorder="1" applyAlignment="1">
      <alignment horizontal="center" vertical="center"/>
    </xf>
    <xf numFmtId="3" fontId="7" fillId="0" borderId="0" xfId="1" applyNumberFormat="1" applyFont="1" applyFill="1" applyBorder="1" applyAlignment="1">
      <alignment horizontal="right" vertical="center"/>
    </xf>
    <xf numFmtId="14" fontId="7" fillId="0" borderId="0" xfId="1" applyNumberFormat="1" applyFont="1" applyFill="1" applyBorder="1" applyAlignment="1">
      <alignment vertical="center"/>
    </xf>
    <xf numFmtId="0" fontId="7" fillId="0" borderId="0" xfId="1" applyNumberFormat="1" applyFont="1" applyFill="1" applyBorder="1" applyAlignment="1">
      <alignment vertical="center"/>
    </xf>
    <xf numFmtId="3" fontId="7" fillId="0" borderId="0" xfId="1" applyNumberFormat="1" applyFont="1" applyFill="1" applyBorder="1" applyAlignment="1">
      <alignment horizontal="center" vertical="center"/>
    </xf>
    <xf numFmtId="0" fontId="1" fillId="0" borderId="0" xfId="1" applyFill="1" applyAlignment="1">
      <alignment vertical="center"/>
    </xf>
    <xf numFmtId="0" fontId="1" fillId="4" borderId="13" xfId="1" applyFont="1" applyFill="1" applyBorder="1" applyAlignment="1" applyProtection="1">
      <alignment horizontal="left" vertical="center"/>
      <protection locked="0"/>
    </xf>
    <xf numFmtId="0" fontId="2" fillId="0" borderId="0" xfId="2" applyFont="1" applyFill="1" applyBorder="1" applyAlignment="1">
      <alignment vertical="center" wrapText="1"/>
    </xf>
    <xf numFmtId="0" fontId="3" fillId="7" borderId="16" xfId="1" applyFont="1" applyFill="1" applyBorder="1" applyAlignment="1" applyProtection="1">
      <alignment horizontal="left" vertical="center"/>
      <protection locked="0"/>
    </xf>
    <xf numFmtId="0" fontId="3" fillId="7" borderId="20" xfId="1" applyFont="1" applyFill="1" applyBorder="1" applyAlignment="1" applyProtection="1">
      <alignment horizontal="left" vertical="center"/>
      <protection locked="0"/>
    </xf>
    <xf numFmtId="164" fontId="13" fillId="7" borderId="61" xfId="2" applyNumberFormat="1" applyFont="1" applyFill="1" applyBorder="1" applyProtection="1"/>
    <xf numFmtId="164" fontId="13" fillId="7" borderId="62" xfId="2" applyNumberFormat="1" applyFont="1" applyFill="1" applyBorder="1" applyProtection="1"/>
    <xf numFmtId="0" fontId="2" fillId="0" borderId="0" xfId="2" applyFont="1" applyFill="1" applyBorder="1" applyAlignment="1">
      <alignment vertical="center"/>
    </xf>
    <xf numFmtId="14" fontId="3" fillId="7" borderId="10" xfId="1" applyNumberFormat="1" applyFont="1" applyFill="1" applyBorder="1" applyAlignment="1" applyProtection="1">
      <alignment horizontal="left" vertical="center"/>
      <protection locked="0"/>
    </xf>
    <xf numFmtId="0" fontId="6" fillId="5" borderId="17" xfId="1" applyFont="1" applyFill="1" applyBorder="1" applyAlignment="1" applyProtection="1">
      <alignment horizontal="center" vertical="center" wrapText="1"/>
    </xf>
    <xf numFmtId="0" fontId="6" fillId="5" borderId="29" xfId="1" applyFont="1" applyFill="1" applyBorder="1" applyAlignment="1" applyProtection="1">
      <alignment horizontal="center" vertical="center" wrapText="1"/>
    </xf>
    <xf numFmtId="0" fontId="6" fillId="5" borderId="35" xfId="1" applyFont="1" applyFill="1" applyBorder="1" applyAlignment="1" applyProtection="1">
      <alignment horizontal="center" vertical="center" wrapText="1"/>
    </xf>
    <xf numFmtId="0" fontId="6" fillId="5" borderId="58" xfId="1" applyFont="1" applyFill="1" applyBorder="1" applyAlignment="1" applyProtection="1">
      <alignment horizontal="center" vertical="center" wrapText="1"/>
    </xf>
    <xf numFmtId="0" fontId="7" fillId="7" borderId="49" xfId="1" applyFont="1" applyFill="1" applyBorder="1" applyAlignment="1" applyProtection="1">
      <alignment horizontal="center" vertical="center"/>
    </xf>
    <xf numFmtId="0" fontId="3" fillId="7" borderId="21" xfId="1" applyFont="1" applyFill="1" applyBorder="1" applyAlignment="1" applyProtection="1">
      <alignment horizontal="center" vertical="center"/>
    </xf>
    <xf numFmtId="0" fontId="7" fillId="7" borderId="49" xfId="1" applyFont="1" applyFill="1" applyBorder="1" applyAlignment="1" applyProtection="1">
      <alignment horizontal="left" vertical="center"/>
    </xf>
    <xf numFmtId="0" fontId="10" fillId="0" borderId="0" xfId="2" applyProtection="1"/>
    <xf numFmtId="0" fontId="11" fillId="0" borderId="0" xfId="2" applyFont="1" applyBorder="1" applyAlignment="1" applyProtection="1">
      <alignment vertical="center"/>
    </xf>
    <xf numFmtId="0" fontId="12" fillId="0" borderId="0" xfId="2" applyFont="1" applyProtection="1"/>
    <xf numFmtId="0" fontId="13" fillId="2" borderId="11" xfId="2" applyFont="1" applyFill="1" applyBorder="1" applyProtection="1"/>
    <xf numFmtId="0" fontId="13" fillId="2" borderId="12" xfId="2" applyFont="1" applyFill="1" applyBorder="1" applyProtection="1"/>
    <xf numFmtId="0" fontId="14" fillId="2" borderId="20" xfId="2" applyFont="1" applyFill="1" applyBorder="1" applyAlignment="1" applyProtection="1">
      <alignment horizontal="center" vertical="center" wrapText="1"/>
    </xf>
    <xf numFmtId="0" fontId="2" fillId="0" borderId="0" xfId="2" applyFont="1" applyFill="1" applyBorder="1" applyAlignment="1" applyProtection="1">
      <alignment vertical="center" wrapText="1"/>
    </xf>
    <xf numFmtId="0" fontId="1" fillId="4" borderId="13" xfId="1" applyFont="1" applyFill="1" applyBorder="1" applyAlignment="1" applyProtection="1">
      <alignment horizontal="left" vertical="center"/>
      <protection locked="0"/>
    </xf>
    <xf numFmtId="0" fontId="7" fillId="7" borderId="49" xfId="1" applyFont="1" applyFill="1" applyBorder="1" applyAlignment="1" applyProtection="1">
      <alignment horizontal="center" vertical="center"/>
      <protection locked="0"/>
    </xf>
    <xf numFmtId="1" fontId="7" fillId="7" borderId="49" xfId="1" applyNumberFormat="1" applyFont="1" applyFill="1" applyBorder="1" applyAlignment="1" applyProtection="1">
      <alignment horizontal="center" vertical="center"/>
      <protection locked="0"/>
    </xf>
    <xf numFmtId="3" fontId="7" fillId="7" borderId="49" xfId="1" applyNumberFormat="1" applyFont="1" applyFill="1" applyBorder="1" applyAlignment="1" applyProtection="1">
      <alignment horizontal="center" vertical="center"/>
      <protection locked="0"/>
    </xf>
    <xf numFmtId="0" fontId="7" fillId="7" borderId="49" xfId="1" applyNumberFormat="1" applyFont="1" applyFill="1" applyBorder="1" applyAlignment="1" applyProtection="1">
      <alignment horizontal="center" vertical="center"/>
      <protection locked="0"/>
    </xf>
    <xf numFmtId="0" fontId="3" fillId="7" borderId="21" xfId="1" applyFont="1" applyFill="1" applyBorder="1" applyAlignment="1" applyProtection="1">
      <alignment horizontal="center" vertical="center"/>
      <protection locked="0"/>
    </xf>
    <xf numFmtId="14" fontId="7" fillId="7" borderId="49" xfId="1" applyNumberFormat="1" applyFont="1" applyFill="1" applyBorder="1" applyAlignment="1" applyProtection="1">
      <alignment horizontal="center" vertical="center"/>
      <protection locked="0"/>
    </xf>
    <xf numFmtId="0" fontId="1" fillId="5" borderId="0" xfId="1" applyFont="1" applyFill="1" applyAlignment="1">
      <alignment vertical="center"/>
    </xf>
    <xf numFmtId="0" fontId="5" fillId="7" borderId="11" xfId="1" applyFont="1" applyFill="1" applyBorder="1" applyAlignment="1" applyProtection="1">
      <alignment horizontal="left" vertical="center"/>
    </xf>
    <xf numFmtId="0" fontId="1" fillId="0" borderId="0" xfId="1" applyAlignment="1" applyProtection="1">
      <alignment vertical="center"/>
      <protection locked="0"/>
    </xf>
    <xf numFmtId="0" fontId="50" fillId="0" borderId="0" xfId="1" applyFont="1" applyAlignment="1" applyProtection="1">
      <alignment vertical="center"/>
      <protection locked="0"/>
    </xf>
    <xf numFmtId="0" fontId="7" fillId="7" borderId="49" xfId="1" applyFont="1" applyFill="1" applyBorder="1" applyAlignment="1" applyProtection="1">
      <alignment horizontal="left" vertical="center"/>
      <protection locked="0"/>
    </xf>
    <xf numFmtId="14" fontId="7" fillId="7" borderId="49" xfId="1" applyNumberFormat="1" applyFont="1" applyFill="1" applyBorder="1" applyAlignment="1" applyProtection="1">
      <alignment horizontal="center" vertical="center"/>
    </xf>
    <xf numFmtId="0" fontId="3" fillId="7" borderId="16" xfId="1" applyNumberFormat="1" applyFont="1" applyFill="1" applyBorder="1" applyAlignment="1" applyProtection="1">
      <alignment horizontal="left" vertical="center"/>
    </xf>
    <xf numFmtId="0" fontId="3" fillId="7" borderId="20" xfId="1" applyFont="1" applyFill="1" applyBorder="1" applyAlignment="1" applyProtection="1">
      <alignment horizontal="left" vertical="center"/>
    </xf>
    <xf numFmtId="1" fontId="3" fillId="7" borderId="27" xfId="1" applyNumberFormat="1" applyFont="1" applyFill="1" applyBorder="1" applyAlignment="1" applyProtection="1">
      <alignment horizontal="left" vertical="center"/>
    </xf>
    <xf numFmtId="14" fontId="3" fillId="7" borderId="10" xfId="1" applyNumberFormat="1" applyFont="1" applyFill="1" applyBorder="1" applyAlignment="1" applyProtection="1">
      <alignment horizontal="left" vertical="center"/>
    </xf>
    <xf numFmtId="0" fontId="3" fillId="7" borderId="16" xfId="1" applyFont="1" applyFill="1" applyBorder="1" applyAlignment="1" applyProtection="1">
      <alignment horizontal="left" vertical="center"/>
    </xf>
    <xf numFmtId="0" fontId="13" fillId="2" borderId="34" xfId="2" applyFont="1" applyFill="1" applyBorder="1" applyProtection="1">
      <protection locked="0"/>
    </xf>
    <xf numFmtId="164" fontId="13" fillId="7" borderId="61" xfId="2" applyNumberFormat="1" applyFont="1" applyFill="1" applyBorder="1" applyAlignment="1" applyProtection="1">
      <alignment horizontal="right"/>
      <protection locked="0"/>
    </xf>
    <xf numFmtId="164" fontId="13" fillId="7" borderId="61" xfId="2" applyNumberFormat="1" applyFont="1" applyFill="1" applyBorder="1" applyProtection="1">
      <protection locked="0"/>
    </xf>
    <xf numFmtId="0" fontId="10" fillId="0" borderId="0" xfId="2" applyBorder="1"/>
    <xf numFmtId="0" fontId="11" fillId="0" borderId="0" xfId="2" applyFont="1" applyFill="1" applyBorder="1" applyAlignment="1" applyProtection="1">
      <alignment vertical="center"/>
    </xf>
    <xf numFmtId="0" fontId="10" fillId="0" borderId="0" xfId="2" applyBorder="1" applyProtection="1"/>
    <xf numFmtId="0" fontId="12" fillId="0" borderId="0" xfId="2" applyFont="1" applyBorder="1" applyProtection="1"/>
    <xf numFmtId="0" fontId="12" fillId="0" borderId="0" xfId="2" applyFont="1" applyFill="1" applyBorder="1" applyProtection="1"/>
    <xf numFmtId="0" fontId="12" fillId="0" borderId="0" xfId="2" applyFont="1" applyBorder="1"/>
    <xf numFmtId="0" fontId="45" fillId="0" borderId="0" xfId="2" applyFont="1" applyBorder="1"/>
    <xf numFmtId="0" fontId="13" fillId="2" borderId="34" xfId="2" applyFont="1" applyFill="1" applyBorder="1" applyProtection="1"/>
    <xf numFmtId="0" fontId="5" fillId="7" borderId="6" xfId="1" applyFont="1" applyFill="1" applyBorder="1" applyAlignment="1" applyProtection="1">
      <alignment horizontal="left" vertical="center"/>
    </xf>
    <xf numFmtId="0" fontId="3" fillId="7" borderId="21" xfId="1" applyFont="1" applyFill="1" applyBorder="1" applyAlignment="1" applyProtection="1">
      <alignment horizontal="left" vertical="center"/>
      <protection locked="0"/>
    </xf>
    <xf numFmtId="0" fontId="5" fillId="7" borderId="6" xfId="1" applyFont="1" applyFill="1" applyBorder="1" applyAlignment="1" applyProtection="1">
      <alignment vertical="center"/>
      <protection locked="0"/>
    </xf>
    <xf numFmtId="0" fontId="5" fillId="7" borderId="7" xfId="1" applyFont="1" applyFill="1" applyBorder="1" applyAlignment="1" applyProtection="1">
      <alignment vertical="center"/>
      <protection locked="0"/>
    </xf>
    <xf numFmtId="0" fontId="5" fillId="7" borderId="8" xfId="1" applyFont="1" applyFill="1" applyBorder="1" applyAlignment="1" applyProtection="1">
      <alignment vertical="center"/>
      <protection locked="0"/>
    </xf>
    <xf numFmtId="1" fontId="5" fillId="7" borderId="11" xfId="1" applyNumberFormat="1" applyFont="1" applyFill="1" applyBorder="1" applyAlignment="1" applyProtection="1">
      <alignment horizontal="left" vertical="center"/>
      <protection locked="0"/>
    </xf>
    <xf numFmtId="0" fontId="5" fillId="7" borderId="12" xfId="1" applyFont="1" applyFill="1" applyBorder="1" applyAlignment="1" applyProtection="1">
      <alignment vertical="center"/>
      <protection locked="0"/>
    </xf>
    <xf numFmtId="0" fontId="5" fillId="7" borderId="13" xfId="1" applyFont="1" applyFill="1" applyBorder="1" applyAlignment="1" applyProtection="1">
      <alignment vertical="center"/>
      <protection locked="0"/>
    </xf>
    <xf numFmtId="0" fontId="6" fillId="5" borderId="58" xfId="1" applyFont="1" applyFill="1" applyBorder="1" applyAlignment="1" applyProtection="1">
      <alignment horizontal="center" vertical="center" wrapText="1"/>
    </xf>
    <xf numFmtId="0" fontId="1" fillId="0" borderId="0" xfId="1" applyBorder="1" applyAlignment="1" applyProtection="1">
      <alignment vertical="center"/>
      <protection locked="0"/>
    </xf>
    <xf numFmtId="0" fontId="1" fillId="0" borderId="42" xfId="1" applyBorder="1" applyAlignment="1" applyProtection="1">
      <alignment vertical="center"/>
      <protection locked="0"/>
    </xf>
    <xf numFmtId="0" fontId="5" fillId="7" borderId="60" xfId="1" applyFont="1" applyFill="1" applyBorder="1" applyAlignment="1" applyProtection="1">
      <alignment vertical="center"/>
      <protection locked="0"/>
    </xf>
    <xf numFmtId="0" fontId="7" fillId="0" borderId="0" xfId="1" applyFont="1" applyAlignment="1" applyProtection="1">
      <alignment horizontal="center" vertical="center"/>
      <protection locked="0"/>
    </xf>
    <xf numFmtId="0" fontId="1" fillId="5" borderId="0" xfId="1" applyFill="1" applyAlignment="1" applyProtection="1">
      <alignment vertical="center"/>
      <protection locked="0"/>
    </xf>
    <xf numFmtId="0" fontId="1" fillId="0" borderId="0" xfId="1" applyFill="1" applyAlignment="1" applyProtection="1">
      <alignment vertical="center"/>
      <protection locked="0"/>
    </xf>
    <xf numFmtId="0" fontId="9" fillId="7" borderId="17" xfId="1" applyFont="1" applyFill="1" applyBorder="1" applyAlignment="1" applyProtection="1">
      <alignment horizontal="center" vertical="center"/>
      <protection locked="0"/>
    </xf>
    <xf numFmtId="164" fontId="13" fillId="2" borderId="13" xfId="2" applyNumberFormat="1" applyFont="1" applyFill="1" applyBorder="1" applyProtection="1"/>
    <xf numFmtId="0" fontId="13" fillId="2" borderId="11" xfId="2" applyFont="1" applyFill="1" applyBorder="1" applyAlignment="1" applyProtection="1">
      <alignment vertical="center" wrapText="1"/>
    </xf>
    <xf numFmtId="0" fontId="13" fillId="2" borderId="12" xfId="2" applyFont="1" applyFill="1" applyBorder="1" applyAlignment="1" applyProtection="1">
      <alignment vertical="center" wrapText="1"/>
    </xf>
    <xf numFmtId="0" fontId="13" fillId="2" borderId="13" xfId="2" applyFont="1" applyFill="1" applyBorder="1" applyAlignment="1" applyProtection="1">
      <alignment vertical="center" wrapText="1"/>
    </xf>
    <xf numFmtId="0" fontId="1" fillId="7" borderId="49" xfId="1" applyFont="1" applyFill="1" applyBorder="1" applyAlignment="1" applyProtection="1">
      <alignment horizontal="center" vertical="center" wrapText="1"/>
      <protection locked="0"/>
    </xf>
    <xf numFmtId="0" fontId="0" fillId="7" borderId="49" xfId="1" applyFont="1" applyFill="1" applyBorder="1" applyAlignment="1" applyProtection="1">
      <alignment horizontal="center" vertical="center" wrapText="1"/>
      <protection locked="0"/>
    </xf>
    <xf numFmtId="0" fontId="1" fillId="7" borderId="21" xfId="1" applyFont="1" applyFill="1" applyBorder="1" applyAlignment="1" applyProtection="1">
      <alignment horizontal="center" vertical="center" wrapText="1"/>
      <protection locked="0"/>
    </xf>
    <xf numFmtId="1" fontId="1" fillId="7" borderId="49" xfId="1" applyNumberFormat="1" applyFont="1" applyFill="1" applyBorder="1" applyAlignment="1" applyProtection="1">
      <alignment horizontal="center" vertical="center" wrapText="1"/>
      <protection locked="0"/>
    </xf>
    <xf numFmtId="3" fontId="1" fillId="7" borderId="49" xfId="1" applyNumberFormat="1" applyFont="1" applyFill="1" applyBorder="1" applyAlignment="1" applyProtection="1">
      <alignment horizontal="center" vertical="center" wrapText="1"/>
      <protection locked="0"/>
    </xf>
    <xf numFmtId="14" fontId="1" fillId="7" borderId="49" xfId="1" applyNumberFormat="1" applyFont="1" applyFill="1" applyBorder="1" applyAlignment="1" applyProtection="1">
      <alignment horizontal="center" vertical="center" wrapText="1"/>
      <protection locked="0"/>
    </xf>
    <xf numFmtId="0" fontId="1" fillId="7" borderId="49" xfId="1" applyNumberFormat="1" applyFont="1" applyFill="1" applyBorder="1" applyAlignment="1" applyProtection="1">
      <alignment horizontal="center" vertical="center" wrapText="1"/>
      <protection locked="0"/>
    </xf>
    <xf numFmtId="0" fontId="1" fillId="7" borderId="20" xfId="1" applyFill="1" applyBorder="1" applyAlignment="1" applyProtection="1">
      <alignment horizontal="center" vertical="center" wrapText="1"/>
      <protection locked="0"/>
    </xf>
    <xf numFmtId="0" fontId="0" fillId="7" borderId="20" xfId="1" applyFont="1" applyFill="1" applyBorder="1" applyAlignment="1" applyProtection="1">
      <alignment horizontal="center" vertical="center" wrapText="1"/>
      <protection locked="0"/>
    </xf>
    <xf numFmtId="14" fontId="1" fillId="7" borderId="20" xfId="1" applyNumberFormat="1" applyFill="1" applyBorder="1" applyAlignment="1" applyProtection="1">
      <alignment horizontal="center" vertical="center" wrapText="1"/>
      <protection locked="0"/>
    </xf>
    <xf numFmtId="0" fontId="1" fillId="7" borderId="26" xfId="1" applyFill="1" applyBorder="1" applyAlignment="1" applyProtection="1">
      <alignment horizontal="center" vertical="center" wrapText="1"/>
      <protection locked="0"/>
    </xf>
    <xf numFmtId="0" fontId="0" fillId="7" borderId="26" xfId="1" applyFont="1" applyFill="1" applyBorder="1" applyAlignment="1" applyProtection="1">
      <alignment horizontal="center" vertical="center" wrapText="1"/>
      <protection locked="0"/>
    </xf>
    <xf numFmtId="14" fontId="1" fillId="7" borderId="26" xfId="1" applyNumberFormat="1" applyFill="1" applyBorder="1" applyAlignment="1" applyProtection="1">
      <alignment horizontal="center" vertical="center" wrapText="1"/>
      <protection locked="0"/>
    </xf>
    <xf numFmtId="0" fontId="0" fillId="0" borderId="32" xfId="1" applyFont="1" applyBorder="1" applyAlignment="1" applyProtection="1">
      <alignment wrapText="1"/>
    </xf>
    <xf numFmtId="0" fontId="1" fillId="0" borderId="33" xfId="1" applyFont="1" applyBorder="1" applyAlignment="1" applyProtection="1">
      <alignment wrapText="1"/>
    </xf>
    <xf numFmtId="0" fontId="1" fillId="0" borderId="31" xfId="1" applyFont="1" applyBorder="1" applyAlignment="1" applyProtection="1">
      <alignment wrapText="1"/>
    </xf>
    <xf numFmtId="0" fontId="3" fillId="2" borderId="55" xfId="1" applyFont="1" applyFill="1" applyBorder="1" applyAlignment="1" applyProtection="1">
      <alignment horizontal="center" vertical="center" wrapText="1"/>
    </xf>
    <xf numFmtId="0" fontId="3" fillId="2" borderId="56" xfId="1" applyFont="1" applyFill="1" applyBorder="1" applyAlignment="1" applyProtection="1">
      <alignment horizontal="center" vertical="center" wrapText="1"/>
    </xf>
    <xf numFmtId="0" fontId="3" fillId="2" borderId="57" xfId="1" applyFont="1" applyFill="1" applyBorder="1" applyAlignment="1" applyProtection="1">
      <alignment horizontal="center" vertical="center" wrapText="1"/>
    </xf>
    <xf numFmtId="0" fontId="1" fillId="0" borderId="7" xfId="1" applyBorder="1" applyAlignment="1">
      <alignment horizontal="center" vertical="center"/>
    </xf>
    <xf numFmtId="0" fontId="1" fillId="0" borderId="0" xfId="1" applyBorder="1" applyAlignment="1">
      <alignment horizontal="center" vertical="center"/>
    </xf>
    <xf numFmtId="0" fontId="4" fillId="2" borderId="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6" fillId="5" borderId="51" xfId="1" applyFont="1" applyFill="1" applyBorder="1" applyAlignment="1" applyProtection="1">
      <alignment horizontal="center" vertical="center" wrapText="1"/>
    </xf>
    <xf numFmtId="0" fontId="6" fillId="5" borderId="52" xfId="1" applyFont="1" applyFill="1" applyBorder="1" applyAlignment="1" applyProtection="1">
      <alignment horizontal="center" vertical="center" wrapText="1"/>
    </xf>
    <xf numFmtId="3" fontId="1" fillId="7" borderId="50" xfId="1" applyNumberFormat="1" applyFont="1" applyFill="1" applyBorder="1" applyAlignment="1" applyProtection="1">
      <alignment horizontal="center" vertical="center" wrapText="1"/>
      <protection locked="0"/>
    </xf>
    <xf numFmtId="3" fontId="1" fillId="7" borderId="49" xfId="1" applyNumberFormat="1" applyFont="1" applyFill="1" applyBorder="1" applyAlignment="1" applyProtection="1">
      <alignment horizontal="center" vertical="center" wrapText="1"/>
      <protection locked="0"/>
    </xf>
    <xf numFmtId="0" fontId="3" fillId="2" borderId="55" xfId="1" applyFont="1" applyFill="1" applyBorder="1" applyAlignment="1" applyProtection="1">
      <alignment horizontal="center" vertical="center"/>
    </xf>
    <xf numFmtId="0" fontId="3" fillId="2" borderId="56" xfId="1" applyFont="1" applyFill="1" applyBorder="1" applyAlignment="1" applyProtection="1">
      <alignment horizontal="center" vertical="center"/>
    </xf>
    <xf numFmtId="0" fontId="3" fillId="2" borderId="57" xfId="1" applyFont="1" applyFill="1" applyBorder="1" applyAlignment="1" applyProtection="1">
      <alignment horizontal="center" vertical="center"/>
    </xf>
    <xf numFmtId="0" fontId="6" fillId="5" borderId="17" xfId="1" applyFont="1" applyFill="1" applyBorder="1" applyAlignment="1" applyProtection="1">
      <alignment horizontal="center" vertical="center" wrapText="1"/>
    </xf>
    <xf numFmtId="0" fontId="0" fillId="7" borderId="20" xfId="1" applyFont="1" applyFill="1" applyBorder="1" applyAlignment="1" applyProtection="1">
      <alignment horizontal="center" vertical="center" wrapText="1"/>
      <protection locked="0"/>
    </xf>
    <xf numFmtId="0" fontId="1" fillId="7" borderId="20" xfId="1" applyFill="1" applyBorder="1" applyAlignment="1" applyProtection="1">
      <alignment horizontal="center" vertical="center" wrapText="1"/>
      <protection locked="0"/>
    </xf>
    <xf numFmtId="0" fontId="0" fillId="7" borderId="26" xfId="1" applyFont="1" applyFill="1" applyBorder="1" applyAlignment="1" applyProtection="1">
      <alignment horizontal="center" vertical="center" wrapText="1"/>
      <protection locked="0"/>
    </xf>
    <xf numFmtId="0" fontId="1" fillId="7" borderId="26" xfId="1" applyFill="1" applyBorder="1" applyAlignment="1" applyProtection="1">
      <alignment horizontal="center" vertical="center" wrapText="1"/>
      <protection locked="0"/>
    </xf>
    <xf numFmtId="0" fontId="6" fillId="5" borderId="58" xfId="1" applyFont="1" applyFill="1" applyBorder="1" applyAlignment="1" applyProtection="1">
      <alignment horizontal="center" vertical="center" wrapText="1"/>
    </xf>
    <xf numFmtId="3" fontId="0" fillId="7" borderId="53" xfId="1" applyNumberFormat="1" applyFont="1" applyFill="1" applyBorder="1" applyAlignment="1" applyProtection="1">
      <alignment horizontal="center" vertical="center" wrapText="1"/>
      <protection locked="0"/>
    </xf>
    <xf numFmtId="3" fontId="1" fillId="7" borderId="54" xfId="1" applyNumberFormat="1" applyFont="1" applyFill="1" applyBorder="1" applyAlignment="1" applyProtection="1">
      <alignment horizontal="center" vertical="center" wrapText="1"/>
      <protection locked="0"/>
    </xf>
    <xf numFmtId="3" fontId="7" fillId="7" borderId="53" xfId="1" applyNumberFormat="1" applyFont="1" applyFill="1" applyBorder="1" applyAlignment="1" applyProtection="1">
      <alignment horizontal="center" vertical="center"/>
      <protection locked="0"/>
    </xf>
    <xf numFmtId="3" fontId="7" fillId="7" borderId="54" xfId="1" applyNumberFormat="1" applyFont="1" applyFill="1" applyBorder="1" applyAlignment="1" applyProtection="1">
      <alignment horizontal="center" vertical="center"/>
      <protection locked="0"/>
    </xf>
    <xf numFmtId="3" fontId="7" fillId="7" borderId="53" xfId="1" applyNumberFormat="1" applyFont="1" applyFill="1" applyBorder="1" applyAlignment="1" applyProtection="1">
      <alignment horizontal="center" vertical="center"/>
    </xf>
    <xf numFmtId="3" fontId="7" fillId="7" borderId="54" xfId="1" applyNumberFormat="1" applyFont="1" applyFill="1" applyBorder="1" applyAlignment="1" applyProtection="1">
      <alignment horizontal="center" vertical="center"/>
    </xf>
    <xf numFmtId="0" fontId="3" fillId="0" borderId="1" xfId="1" applyFont="1" applyBorder="1" applyAlignment="1" applyProtection="1">
      <alignment horizontal="left" vertical="top" wrapText="1"/>
    </xf>
    <xf numFmtId="0" fontId="3" fillId="0" borderId="2" xfId="1" applyFont="1" applyBorder="1" applyAlignment="1" applyProtection="1">
      <alignment horizontal="left" vertical="top" wrapText="1"/>
    </xf>
    <xf numFmtId="0" fontId="3" fillId="0" borderId="59" xfId="1" applyFont="1" applyBorder="1" applyAlignment="1" applyProtection="1">
      <alignment horizontal="left" vertical="top" wrapText="1"/>
    </xf>
    <xf numFmtId="0" fontId="1" fillId="0" borderId="7"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42" xfId="1" applyBorder="1" applyAlignment="1" applyProtection="1">
      <alignment horizontal="center" vertical="center"/>
      <protection locked="0"/>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59"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59" xfId="1" applyFont="1" applyFill="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2" fillId="0" borderId="0" xfId="1" applyFont="1" applyAlignment="1">
      <alignment horizontal="left" vertical="center" wrapText="1"/>
    </xf>
    <xf numFmtId="0" fontId="5" fillId="3" borderId="1" xfId="1" applyFont="1" applyFill="1" applyBorder="1" applyAlignment="1" applyProtection="1">
      <alignment horizontal="center" vertical="center" wrapText="1"/>
      <protection locked="0"/>
    </xf>
    <xf numFmtId="0" fontId="5" fillId="3" borderId="2" xfId="1" applyFont="1" applyFill="1" applyBorder="1" applyAlignment="1" applyProtection="1">
      <alignment horizontal="center" vertical="center" wrapText="1"/>
      <protection locked="0"/>
    </xf>
    <xf numFmtId="0" fontId="5" fillId="3" borderId="3" xfId="1" applyFont="1" applyFill="1" applyBorder="1" applyAlignment="1" applyProtection="1">
      <alignment horizontal="center" vertical="center" wrapText="1"/>
      <protection locked="0"/>
    </xf>
    <xf numFmtId="0" fontId="0" fillId="4" borderId="4" xfId="1" applyFont="1" applyFill="1" applyBorder="1" applyAlignment="1" applyProtection="1">
      <alignment horizontal="left" vertical="center"/>
      <protection locked="0"/>
    </xf>
    <xf numFmtId="0" fontId="1" fillId="4" borderId="23" xfId="1" applyFont="1" applyFill="1" applyBorder="1" applyAlignment="1" applyProtection="1">
      <alignment horizontal="left" vertical="center"/>
      <protection locked="0"/>
    </xf>
    <xf numFmtId="0" fontId="1" fillId="4" borderId="16" xfId="1" applyFont="1" applyFill="1" applyBorder="1" applyAlignment="1" applyProtection="1">
      <alignment horizontal="left" vertical="center"/>
      <protection locked="0"/>
    </xf>
    <xf numFmtId="0" fontId="1" fillId="4" borderId="19" xfId="1" applyFont="1" applyFill="1" applyBorder="1" applyAlignment="1" applyProtection="1">
      <alignment horizontal="left" vertical="center"/>
      <protection locked="0"/>
    </xf>
    <xf numFmtId="0" fontId="1" fillId="4" borderId="13" xfId="1" applyFont="1" applyFill="1" applyBorder="1" applyAlignment="1" applyProtection="1">
      <alignment horizontal="left" vertical="center"/>
      <protection locked="0"/>
    </xf>
    <xf numFmtId="0" fontId="1" fillId="4" borderId="20" xfId="1" applyFont="1" applyFill="1" applyBorder="1" applyAlignment="1" applyProtection="1">
      <alignment horizontal="left" vertical="center"/>
      <protection locked="0"/>
    </xf>
    <xf numFmtId="0" fontId="0" fillId="4" borderId="25" xfId="1" applyFont="1" applyFill="1" applyBorder="1" applyAlignment="1" applyProtection="1">
      <alignment horizontal="left" vertical="center" wrapText="1"/>
      <protection locked="0"/>
    </xf>
    <xf numFmtId="0" fontId="1" fillId="4" borderId="12" xfId="1" applyFont="1" applyFill="1" applyBorder="1" applyAlignment="1" applyProtection="1">
      <alignment horizontal="left" vertical="center" wrapText="1"/>
      <protection locked="0"/>
    </xf>
    <xf numFmtId="0" fontId="1" fillId="4" borderId="13" xfId="1" applyFont="1" applyFill="1" applyBorder="1" applyAlignment="1" applyProtection="1">
      <alignment horizontal="left" vertical="center" wrapText="1"/>
      <protection locked="0"/>
    </xf>
    <xf numFmtId="0" fontId="0" fillId="4" borderId="9" xfId="1" applyFont="1" applyFill="1" applyBorder="1" applyAlignment="1" applyProtection="1">
      <alignment horizontal="left" vertical="center" wrapText="1"/>
      <protection locked="0"/>
    </xf>
    <xf numFmtId="0" fontId="1" fillId="4" borderId="28" xfId="1" applyFont="1" applyFill="1" applyBorder="1" applyAlignment="1" applyProtection="1">
      <alignment horizontal="left" vertical="center" wrapText="1"/>
      <protection locked="0"/>
    </xf>
    <xf numFmtId="0" fontId="1" fillId="4" borderId="10" xfId="1" applyFont="1" applyFill="1" applyBorder="1" applyAlignment="1" applyProtection="1">
      <alignment horizontal="left" vertical="center" wrapText="1"/>
      <protection locked="0"/>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 fillId="0" borderId="29" xfId="1" applyBorder="1" applyAlignment="1">
      <alignment horizontal="center" vertical="center"/>
    </xf>
    <xf numFmtId="0" fontId="0" fillId="0" borderId="0" xfId="1" applyFont="1" applyBorder="1" applyAlignment="1" applyProtection="1">
      <alignment horizontal="center" vertical="center" wrapText="1"/>
    </xf>
    <xf numFmtId="0" fontId="1" fillId="0" borderId="0" xfId="1" applyFont="1" applyBorder="1" applyAlignment="1" applyProtection="1">
      <alignment horizontal="center" vertical="center" wrapText="1"/>
    </xf>
    <xf numFmtId="0" fontId="13" fillId="0" borderId="0" xfId="2" applyFont="1" applyBorder="1" applyAlignment="1" applyProtection="1">
      <alignment horizontal="center"/>
      <protection locked="0"/>
    </xf>
    <xf numFmtId="0" fontId="13" fillId="0" borderId="42" xfId="2" applyFont="1" applyBorder="1" applyAlignment="1" applyProtection="1">
      <alignment horizontal="center"/>
      <protection locked="0"/>
    </xf>
    <xf numFmtId="0" fontId="13" fillId="0" borderId="0" xfId="2" applyNumberFormat="1" applyFont="1" applyBorder="1" applyAlignment="1" applyProtection="1">
      <alignment horizontal="center"/>
    </xf>
    <xf numFmtId="0" fontId="13" fillId="0" borderId="42" xfId="2" applyNumberFormat="1" applyFont="1" applyBorder="1" applyAlignment="1" applyProtection="1">
      <alignment horizontal="center"/>
    </xf>
    <xf numFmtId="0" fontId="13" fillId="0" borderId="0" xfId="2" applyFont="1" applyBorder="1" applyAlignment="1" applyProtection="1">
      <alignment horizontal="center"/>
    </xf>
    <xf numFmtId="0" fontId="13" fillId="0" borderId="42" xfId="2" applyFont="1" applyBorder="1" applyAlignment="1" applyProtection="1">
      <alignment horizontal="center"/>
    </xf>
    <xf numFmtId="0" fontId="13" fillId="2" borderId="11" xfId="2" applyFont="1" applyFill="1" applyBorder="1" applyAlignment="1" applyProtection="1">
      <alignment horizontal="left" wrapText="1"/>
    </xf>
    <xf numFmtId="0" fontId="13" fillId="2" borderId="12" xfId="2" applyFont="1" applyFill="1" applyBorder="1" applyAlignment="1" applyProtection="1">
      <alignment horizontal="left" wrapText="1"/>
    </xf>
    <xf numFmtId="0" fontId="13" fillId="2" borderId="13" xfId="2" applyFont="1" applyFill="1" applyBorder="1" applyAlignment="1" applyProtection="1">
      <alignment horizontal="left" wrapText="1"/>
    </xf>
    <xf numFmtId="0" fontId="11" fillId="2" borderId="1" xfId="2" applyFont="1" applyFill="1" applyBorder="1" applyAlignment="1" applyProtection="1">
      <alignment horizontal="center" vertical="center"/>
    </xf>
    <xf numFmtId="0" fontId="11" fillId="2" borderId="2" xfId="2" applyFont="1" applyFill="1" applyBorder="1" applyAlignment="1" applyProtection="1">
      <alignment horizontal="center" vertical="center"/>
    </xf>
    <xf numFmtId="0" fontId="11" fillId="2" borderId="3" xfId="2" applyFont="1" applyFill="1" applyBorder="1" applyAlignment="1" applyProtection="1">
      <alignment horizontal="center" vertical="center"/>
    </xf>
    <xf numFmtId="0" fontId="11" fillId="0" borderId="0" xfId="2" applyFont="1" applyBorder="1" applyAlignment="1" applyProtection="1">
      <alignment horizontal="left" vertical="center"/>
    </xf>
    <xf numFmtId="0" fontId="17" fillId="0" borderId="0" xfId="2" applyFont="1" applyAlignment="1" applyProtection="1">
      <alignment vertical="center" wrapText="1" shrinkToFit="1"/>
    </xf>
    <xf numFmtId="0" fontId="41" fillId="0" borderId="0" xfId="2" applyFont="1" applyBorder="1" applyAlignment="1">
      <alignment horizontal="left" wrapText="1"/>
    </xf>
    <xf numFmtId="0" fontId="41" fillId="0" borderId="41" xfId="2" applyFont="1" applyBorder="1" applyAlignment="1">
      <alignment horizontal="left" wrapText="1"/>
    </xf>
    <xf numFmtId="3" fontId="41" fillId="0" borderId="29" xfId="2" applyNumberFormat="1" applyFont="1" applyBorder="1" applyAlignment="1" applyProtection="1">
      <alignment horizontal="left" vertical="center" wrapText="1"/>
    </xf>
    <xf numFmtId="3" fontId="41" fillId="0" borderId="0" xfId="2" applyNumberFormat="1" applyFont="1" applyBorder="1" applyAlignment="1" applyProtection="1">
      <alignment horizontal="left" vertical="center" wrapText="1"/>
    </xf>
    <xf numFmtId="3" fontId="41" fillId="0" borderId="41" xfId="2" applyNumberFormat="1" applyFont="1" applyBorder="1" applyAlignment="1" applyProtection="1">
      <alignment horizontal="left" vertical="center" wrapText="1"/>
    </xf>
    <xf numFmtId="0" fontId="42" fillId="0" borderId="29" xfId="2" applyFont="1" applyBorder="1" applyAlignment="1">
      <alignment horizontal="left" wrapText="1"/>
    </xf>
    <xf numFmtId="0" fontId="42" fillId="0" borderId="0" xfId="2" applyFont="1" applyBorder="1" applyAlignment="1">
      <alignment horizontal="left" wrapText="1"/>
    </xf>
    <xf numFmtId="0" fontId="41" fillId="0" borderId="29" xfId="2" applyFont="1" applyBorder="1" applyAlignment="1">
      <alignment horizontal="left" wrapText="1"/>
    </xf>
    <xf numFmtId="0" fontId="41" fillId="0" borderId="14" xfId="2" applyFont="1" applyBorder="1" applyAlignment="1">
      <alignment horizontal="left" wrapText="1"/>
    </xf>
    <xf numFmtId="0" fontId="41" fillId="0" borderId="15" xfId="2" applyFont="1" applyBorder="1" applyAlignment="1">
      <alignment horizontal="left" wrapText="1"/>
    </xf>
    <xf numFmtId="0" fontId="41" fillId="0" borderId="48" xfId="2" applyFont="1" applyBorder="1" applyAlignment="1">
      <alignment horizontal="left" wrapText="1"/>
    </xf>
    <xf numFmtId="0" fontId="22" fillId="8" borderId="11" xfId="2" applyFont="1" applyFill="1" applyBorder="1" applyAlignment="1" applyProtection="1">
      <alignment horizontal="left" vertical="center"/>
    </xf>
    <xf numFmtId="0" fontId="10" fillId="0" borderId="13" xfId="2" applyBorder="1" applyAlignment="1" applyProtection="1">
      <alignment vertical="center"/>
    </xf>
    <xf numFmtId="3" fontId="20" fillId="0" borderId="11" xfId="2" applyNumberFormat="1" applyFont="1" applyFill="1" applyBorder="1" applyAlignment="1" applyProtection="1">
      <alignment vertical="center"/>
    </xf>
    <xf numFmtId="3" fontId="20" fillId="0" borderId="13" xfId="2" applyNumberFormat="1" applyFont="1" applyFill="1" applyBorder="1" applyAlignment="1" applyProtection="1">
      <alignment vertical="center"/>
    </xf>
    <xf numFmtId="0" fontId="22" fillId="8" borderId="25" xfId="2" applyFont="1" applyFill="1" applyBorder="1" applyAlignment="1" applyProtection="1">
      <alignment horizontal="left" vertical="center" wrapText="1"/>
    </xf>
    <xf numFmtId="0" fontId="22" fillId="8" borderId="12" xfId="2" applyFont="1" applyFill="1" applyBorder="1" applyAlignment="1" applyProtection="1">
      <alignment horizontal="left" vertical="center" wrapText="1"/>
    </xf>
    <xf numFmtId="0" fontId="22" fillId="8" borderId="13" xfId="2" applyFont="1" applyFill="1" applyBorder="1" applyAlignment="1" applyProtection="1">
      <alignment horizontal="left" vertical="center" wrapText="1"/>
    </xf>
    <xf numFmtId="0" fontId="25" fillId="0" borderId="40" xfId="2" applyFont="1" applyBorder="1" applyAlignment="1" applyProtection="1">
      <alignment horizontal="center" vertical="center"/>
    </xf>
    <xf numFmtId="0" fontId="25" fillId="0" borderId="33" xfId="2" applyFont="1" applyBorder="1" applyAlignment="1" applyProtection="1">
      <alignment horizontal="center" vertical="center"/>
    </xf>
    <xf numFmtId="0" fontId="25" fillId="0" borderId="31" xfId="2" applyFont="1" applyBorder="1" applyAlignment="1" applyProtection="1">
      <alignment horizontal="center" vertical="center"/>
    </xf>
    <xf numFmtId="0" fontId="36" fillId="8" borderId="43" xfId="2" applyFont="1" applyFill="1" applyBorder="1" applyAlignment="1" applyProtection="1">
      <alignment horizontal="left" vertical="center" wrapText="1"/>
    </xf>
    <xf numFmtId="0" fontId="36" fillId="8" borderId="44" xfId="2" applyFont="1" applyFill="1" applyBorder="1" applyAlignment="1" applyProtection="1">
      <alignment horizontal="left" vertical="center" wrapText="1"/>
    </xf>
    <xf numFmtId="0" fontId="36" fillId="8" borderId="28" xfId="2" applyFont="1" applyFill="1" applyBorder="1" applyAlignment="1" applyProtection="1">
      <alignment horizontal="left" vertical="center" wrapText="1"/>
    </xf>
    <xf numFmtId="0" fontId="37" fillId="8" borderId="43" xfId="2" applyFont="1" applyFill="1" applyBorder="1" applyAlignment="1" applyProtection="1">
      <alignment horizontal="center" vertical="center" wrapText="1"/>
    </xf>
    <xf numFmtId="0" fontId="37" fillId="8" borderId="44" xfId="2" applyFont="1" applyFill="1" applyBorder="1" applyAlignment="1" applyProtection="1">
      <alignment horizontal="center" vertical="center" wrapText="1"/>
    </xf>
    <xf numFmtId="0" fontId="20" fillId="9" borderId="25" xfId="2" applyFont="1" applyFill="1" applyBorder="1" applyAlignment="1" applyProtection="1">
      <alignment vertical="center" wrapText="1"/>
    </xf>
    <xf numFmtId="0" fontId="20" fillId="9" borderId="12" xfId="2" applyFont="1" applyFill="1" applyBorder="1" applyAlignment="1" applyProtection="1">
      <alignment vertical="center" wrapText="1"/>
    </xf>
    <xf numFmtId="0" fontId="20" fillId="9" borderId="13" xfId="2" applyFont="1" applyFill="1" applyBorder="1" applyAlignment="1" applyProtection="1">
      <alignment vertical="center" wrapText="1"/>
    </xf>
    <xf numFmtId="0" fontId="32" fillId="9" borderId="25" xfId="2" applyFont="1" applyFill="1" applyBorder="1" applyAlignment="1" applyProtection="1">
      <alignment horizontal="left" vertical="center" wrapText="1"/>
      <protection locked="0"/>
    </xf>
    <xf numFmtId="0" fontId="32" fillId="9" borderId="12" xfId="2" applyFont="1" applyFill="1" applyBorder="1" applyAlignment="1" applyProtection="1">
      <alignment horizontal="left" vertical="center" wrapText="1"/>
      <protection locked="0"/>
    </xf>
    <xf numFmtId="0" fontId="32" fillId="9" borderId="13" xfId="2" applyFont="1" applyFill="1" applyBorder="1" applyAlignment="1" applyProtection="1">
      <alignment horizontal="left" vertical="center" wrapText="1"/>
      <protection locked="0"/>
    </xf>
    <xf numFmtId="3" fontId="42" fillId="0" borderId="6" xfId="2" applyNumberFormat="1" applyFont="1" applyBorder="1" applyAlignment="1" applyProtection="1">
      <alignment horizontal="left" vertical="center" wrapText="1"/>
    </xf>
    <xf numFmtId="3" fontId="42" fillId="0" borderId="7" xfId="2" applyNumberFormat="1" applyFont="1" applyBorder="1" applyAlignment="1" applyProtection="1">
      <alignment horizontal="left" vertical="center" wrapText="1"/>
    </xf>
    <xf numFmtId="3" fontId="42" fillId="0" borderId="8" xfId="2" applyNumberFormat="1" applyFont="1" applyBorder="1" applyAlignment="1" applyProtection="1">
      <alignment horizontal="left" vertical="center" wrapText="1"/>
    </xf>
    <xf numFmtId="0" fontId="41" fillId="0" borderId="0" xfId="2" applyFont="1" applyBorder="1" applyAlignment="1" applyProtection="1">
      <alignment horizontal="left" vertical="center" wrapText="1"/>
    </xf>
    <xf numFmtId="0" fontId="41" fillId="0" borderId="41" xfId="2" applyFont="1" applyBorder="1" applyAlignment="1" applyProtection="1">
      <alignment horizontal="left" vertical="center" wrapText="1"/>
    </xf>
    <xf numFmtId="0" fontId="48" fillId="0" borderId="7" xfId="2" applyFont="1" applyBorder="1" applyAlignment="1" applyProtection="1">
      <alignment horizontal="center" vertical="center" wrapText="1"/>
    </xf>
    <xf numFmtId="0" fontId="48" fillId="0" borderId="0" xfId="2" applyFont="1" applyAlignment="1" applyProtection="1">
      <alignment horizontal="center" vertical="center" wrapText="1"/>
    </xf>
    <xf numFmtId="0" fontId="20" fillId="0" borderId="5" xfId="2" applyFont="1" applyBorder="1" applyAlignment="1" applyProtection="1">
      <alignment horizontal="center" vertical="center" wrapText="1"/>
    </xf>
    <xf numFmtId="0" fontId="10" fillId="0" borderId="23" xfId="2" applyBorder="1" applyAlignment="1" applyProtection="1">
      <alignment vertical="center" wrapText="1"/>
    </xf>
    <xf numFmtId="0" fontId="49" fillId="0" borderId="1" xfId="2" applyFont="1" applyBorder="1" applyAlignment="1" applyProtection="1">
      <alignment horizontal="center" vertical="center"/>
    </xf>
    <xf numFmtId="0" fontId="49" fillId="0" borderId="2" xfId="2" applyFont="1" applyBorder="1" applyAlignment="1" applyProtection="1">
      <alignment horizontal="center" vertical="center"/>
    </xf>
    <xf numFmtId="0" fontId="49" fillId="0" borderId="3" xfId="2" applyFont="1" applyBorder="1" applyAlignment="1" applyProtection="1">
      <alignment horizontal="center" vertical="center"/>
    </xf>
    <xf numFmtId="0" fontId="20" fillId="0" borderId="4" xfId="2" applyFont="1" applyBorder="1" applyAlignment="1" applyProtection="1">
      <alignment horizontal="right" vertical="center"/>
    </xf>
    <xf numFmtId="0" fontId="20" fillId="0" borderId="16" xfId="2" applyFont="1" applyBorder="1" applyAlignment="1" applyProtection="1">
      <alignment horizontal="right" vertical="center"/>
    </xf>
    <xf numFmtId="0" fontId="18" fillId="7" borderId="5" xfId="2" applyFont="1" applyFill="1" applyBorder="1" applyAlignment="1" applyProtection="1">
      <alignment horizontal="center" vertical="center"/>
      <protection locked="0"/>
    </xf>
    <xf numFmtId="0" fontId="18" fillId="7" borderId="36" xfId="2" applyFont="1" applyFill="1" applyBorder="1" applyAlignment="1" applyProtection="1">
      <alignment horizontal="center" vertical="center"/>
      <protection locked="0"/>
    </xf>
    <xf numFmtId="0" fontId="18" fillId="7" borderId="37" xfId="2" applyFont="1" applyFill="1" applyBorder="1" applyAlignment="1" applyProtection="1">
      <alignment horizontal="center" vertical="center"/>
      <protection locked="0"/>
    </xf>
    <xf numFmtId="0" fontId="20" fillId="0" borderId="19" xfId="2" applyFont="1" applyBorder="1" applyAlignment="1" applyProtection="1">
      <alignment horizontal="right" vertical="center"/>
    </xf>
    <xf numFmtId="0" fontId="20" fillId="0" borderId="20" xfId="2" applyFont="1" applyBorder="1" applyAlignment="1" applyProtection="1">
      <alignment horizontal="right" vertical="center"/>
    </xf>
    <xf numFmtId="0" fontId="18" fillId="7" borderId="11" xfId="2" applyFont="1" applyFill="1" applyBorder="1" applyAlignment="1" applyProtection="1">
      <alignment horizontal="center" vertical="center"/>
      <protection locked="0"/>
    </xf>
    <xf numFmtId="0" fontId="18" fillId="7" borderId="12" xfId="2" applyFont="1" applyFill="1" applyBorder="1" applyAlignment="1" applyProtection="1">
      <alignment horizontal="center" vertical="center"/>
      <protection locked="0"/>
    </xf>
    <xf numFmtId="0" fontId="18" fillId="7" borderId="38" xfId="2" applyFont="1" applyFill="1" applyBorder="1" applyAlignment="1" applyProtection="1">
      <alignment horizontal="center" vertical="center"/>
      <protection locked="0"/>
    </xf>
  </cellXfs>
  <cellStyles count="3">
    <cellStyle name="Normal 2" xfId="2"/>
    <cellStyle name="Normal 3" xfId="1"/>
    <cellStyle name="Normalny" xfId="0" builtinId="0"/>
  </cellStyles>
  <dxfs count="0"/>
  <tableStyles count="0" defaultTableStyle="TableStyleMedium2" defaultPivotStyle="PivotStyleLight16"/>
  <colors>
    <mruColors>
      <color rgb="FFFFFFCC"/>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7"/>
  <sheetViews>
    <sheetView tabSelected="1" zoomScaleNormal="100" zoomScaleSheetLayoutView="110" zoomScalePageLayoutView="90" workbookViewId="0">
      <selection activeCell="G15" sqref="G15"/>
    </sheetView>
  </sheetViews>
  <sheetFormatPr defaultRowHeight="14.5"/>
  <cols>
    <col min="1" max="1" width="4.26953125" style="1" customWidth="1"/>
    <col min="2" max="2" width="36" style="1" customWidth="1"/>
    <col min="3" max="3" width="12.81640625" style="1" customWidth="1"/>
    <col min="4" max="4" width="17.7265625" style="1" customWidth="1"/>
    <col min="5" max="5" width="13.453125" style="1" bestFit="1" customWidth="1"/>
    <col min="6" max="6" width="17.453125" style="1" customWidth="1"/>
    <col min="7" max="7" width="13.54296875" style="1" customWidth="1"/>
    <col min="8" max="8" width="17.81640625" style="1" customWidth="1"/>
    <col min="9" max="9" width="9.54296875" style="1" bestFit="1" customWidth="1"/>
    <col min="10" max="10" width="17" style="1" customWidth="1"/>
    <col min="11" max="11" width="18" style="1" customWidth="1"/>
    <col min="12" max="12" width="13.54296875" style="1" customWidth="1"/>
    <col min="13" max="255" width="9.1796875" style="1"/>
    <col min="256" max="256" width="4.26953125" style="1" customWidth="1"/>
    <col min="257" max="257" width="33" style="1" customWidth="1"/>
    <col min="258" max="258" width="6.453125" style="1" customWidth="1"/>
    <col min="259" max="259" width="6.7265625" style="1" customWidth="1"/>
    <col min="260" max="260" width="7.54296875" style="1" customWidth="1"/>
    <col min="261" max="261" width="5.54296875" style="1" customWidth="1"/>
    <col min="262" max="262" width="7.7265625" style="1" customWidth="1"/>
    <col min="263" max="263" width="19" style="1" customWidth="1"/>
    <col min="264" max="264" width="10.453125" style="1" bestFit="1" customWidth="1"/>
    <col min="265" max="265" width="9.54296875" style="1" bestFit="1" customWidth="1"/>
    <col min="266" max="266" width="9.1796875" style="1" customWidth="1"/>
    <col min="267" max="267" width="18" style="1" customWidth="1"/>
    <col min="268" max="268" width="16" style="1" customWidth="1"/>
    <col min="269" max="511" width="9.1796875" style="1"/>
    <col min="512" max="512" width="4.26953125" style="1" customWidth="1"/>
    <col min="513" max="513" width="33" style="1" customWidth="1"/>
    <col min="514" max="514" width="6.453125" style="1" customWidth="1"/>
    <col min="515" max="515" width="6.7265625" style="1" customWidth="1"/>
    <col min="516" max="516" width="7.54296875" style="1" customWidth="1"/>
    <col min="517" max="517" width="5.54296875" style="1" customWidth="1"/>
    <col min="518" max="518" width="7.7265625" style="1" customWidth="1"/>
    <col min="519" max="519" width="19" style="1" customWidth="1"/>
    <col min="520" max="520" width="10.453125" style="1" bestFit="1" customWidth="1"/>
    <col min="521" max="521" width="9.54296875" style="1" bestFit="1" customWidth="1"/>
    <col min="522" max="522" width="9.1796875" style="1" customWidth="1"/>
    <col min="523" max="523" width="18" style="1" customWidth="1"/>
    <col min="524" max="524" width="16" style="1" customWidth="1"/>
    <col min="525" max="767" width="9.1796875" style="1"/>
    <col min="768" max="768" width="4.26953125" style="1" customWidth="1"/>
    <col min="769" max="769" width="33" style="1" customWidth="1"/>
    <col min="770" max="770" width="6.453125" style="1" customWidth="1"/>
    <col min="771" max="771" width="6.7265625" style="1" customWidth="1"/>
    <col min="772" max="772" width="7.54296875" style="1" customWidth="1"/>
    <col min="773" max="773" width="5.54296875" style="1" customWidth="1"/>
    <col min="774" max="774" width="7.7265625" style="1" customWidth="1"/>
    <col min="775" max="775" width="19" style="1" customWidth="1"/>
    <col min="776" max="776" width="10.453125" style="1" bestFit="1" customWidth="1"/>
    <col min="777" max="777" width="9.54296875" style="1" bestFit="1" customWidth="1"/>
    <col min="778" max="778" width="9.1796875" style="1" customWidth="1"/>
    <col min="779" max="779" width="18" style="1" customWidth="1"/>
    <col min="780" max="780" width="16" style="1" customWidth="1"/>
    <col min="781" max="1023" width="9.1796875" style="1"/>
    <col min="1024" max="1024" width="4.26953125" style="1" customWidth="1"/>
    <col min="1025" max="1025" width="33" style="1" customWidth="1"/>
    <col min="1026" max="1026" width="6.453125" style="1" customWidth="1"/>
    <col min="1027" max="1027" width="6.7265625" style="1" customWidth="1"/>
    <col min="1028" max="1028" width="7.54296875" style="1" customWidth="1"/>
    <col min="1029" max="1029" width="5.54296875" style="1" customWidth="1"/>
    <col min="1030" max="1030" width="7.7265625" style="1" customWidth="1"/>
    <col min="1031" max="1031" width="19" style="1" customWidth="1"/>
    <col min="1032" max="1032" width="10.453125" style="1" bestFit="1" customWidth="1"/>
    <col min="1033" max="1033" width="9.54296875" style="1" bestFit="1" customWidth="1"/>
    <col min="1034" max="1034" width="9.1796875" style="1" customWidth="1"/>
    <col min="1035" max="1035" width="18" style="1" customWidth="1"/>
    <col min="1036" max="1036" width="16" style="1" customWidth="1"/>
    <col min="1037" max="1279" width="9.1796875" style="1"/>
    <col min="1280" max="1280" width="4.26953125" style="1" customWidth="1"/>
    <col min="1281" max="1281" width="33" style="1" customWidth="1"/>
    <col min="1282" max="1282" width="6.453125" style="1" customWidth="1"/>
    <col min="1283" max="1283" width="6.7265625" style="1" customWidth="1"/>
    <col min="1284" max="1284" width="7.54296875" style="1" customWidth="1"/>
    <col min="1285" max="1285" width="5.54296875" style="1" customWidth="1"/>
    <col min="1286" max="1286" width="7.7265625" style="1" customWidth="1"/>
    <col min="1287" max="1287" width="19" style="1" customWidth="1"/>
    <col min="1288" max="1288" width="10.453125" style="1" bestFit="1" customWidth="1"/>
    <col min="1289" max="1289" width="9.54296875" style="1" bestFit="1" customWidth="1"/>
    <col min="1290" max="1290" width="9.1796875" style="1" customWidth="1"/>
    <col min="1291" max="1291" width="18" style="1" customWidth="1"/>
    <col min="1292" max="1292" width="16" style="1" customWidth="1"/>
    <col min="1293" max="1535" width="9.1796875" style="1"/>
    <col min="1536" max="1536" width="4.26953125" style="1" customWidth="1"/>
    <col min="1537" max="1537" width="33" style="1" customWidth="1"/>
    <col min="1538" max="1538" width="6.453125" style="1" customWidth="1"/>
    <col min="1539" max="1539" width="6.7265625" style="1" customWidth="1"/>
    <col min="1540" max="1540" width="7.54296875" style="1" customWidth="1"/>
    <col min="1541" max="1541" width="5.54296875" style="1" customWidth="1"/>
    <col min="1542" max="1542" width="7.7265625" style="1" customWidth="1"/>
    <col min="1543" max="1543" width="19" style="1" customWidth="1"/>
    <col min="1544" max="1544" width="10.453125" style="1" bestFit="1" customWidth="1"/>
    <col min="1545" max="1545" width="9.54296875" style="1" bestFit="1" customWidth="1"/>
    <col min="1546" max="1546" width="9.1796875" style="1" customWidth="1"/>
    <col min="1547" max="1547" width="18" style="1" customWidth="1"/>
    <col min="1548" max="1548" width="16" style="1" customWidth="1"/>
    <col min="1549" max="1791" width="9.1796875" style="1"/>
    <col min="1792" max="1792" width="4.26953125" style="1" customWidth="1"/>
    <col min="1793" max="1793" width="33" style="1" customWidth="1"/>
    <col min="1794" max="1794" width="6.453125" style="1" customWidth="1"/>
    <col min="1795" max="1795" width="6.7265625" style="1" customWidth="1"/>
    <col min="1796" max="1796" width="7.54296875" style="1" customWidth="1"/>
    <col min="1797" max="1797" width="5.54296875" style="1" customWidth="1"/>
    <col min="1798" max="1798" width="7.7265625" style="1" customWidth="1"/>
    <col min="1799" max="1799" width="19" style="1" customWidth="1"/>
    <col min="1800" max="1800" width="10.453125" style="1" bestFit="1" customWidth="1"/>
    <col min="1801" max="1801" width="9.54296875" style="1" bestFit="1" customWidth="1"/>
    <col min="1802" max="1802" width="9.1796875" style="1" customWidth="1"/>
    <col min="1803" max="1803" width="18" style="1" customWidth="1"/>
    <col min="1804" max="1804" width="16" style="1" customWidth="1"/>
    <col min="1805" max="2047" width="9.1796875" style="1"/>
    <col min="2048" max="2048" width="4.26953125" style="1" customWidth="1"/>
    <col min="2049" max="2049" width="33" style="1" customWidth="1"/>
    <col min="2050" max="2050" width="6.453125" style="1" customWidth="1"/>
    <col min="2051" max="2051" width="6.7265625" style="1" customWidth="1"/>
    <col min="2052" max="2052" width="7.54296875" style="1" customWidth="1"/>
    <col min="2053" max="2053" width="5.54296875" style="1" customWidth="1"/>
    <col min="2054" max="2054" width="7.7265625" style="1" customWidth="1"/>
    <col min="2055" max="2055" width="19" style="1" customWidth="1"/>
    <col min="2056" max="2056" width="10.453125" style="1" bestFit="1" customWidth="1"/>
    <col min="2057" max="2057" width="9.54296875" style="1" bestFit="1" customWidth="1"/>
    <col min="2058" max="2058" width="9.1796875" style="1" customWidth="1"/>
    <col min="2059" max="2059" width="18" style="1" customWidth="1"/>
    <col min="2060" max="2060" width="16" style="1" customWidth="1"/>
    <col min="2061" max="2303" width="9.1796875" style="1"/>
    <col min="2304" max="2304" width="4.26953125" style="1" customWidth="1"/>
    <col min="2305" max="2305" width="33" style="1" customWidth="1"/>
    <col min="2306" max="2306" width="6.453125" style="1" customWidth="1"/>
    <col min="2307" max="2307" width="6.7265625" style="1" customWidth="1"/>
    <col min="2308" max="2308" width="7.54296875" style="1" customWidth="1"/>
    <col min="2309" max="2309" width="5.54296875" style="1" customWidth="1"/>
    <col min="2310" max="2310" width="7.7265625" style="1" customWidth="1"/>
    <col min="2311" max="2311" width="19" style="1" customWidth="1"/>
    <col min="2312" max="2312" width="10.453125" style="1" bestFit="1" customWidth="1"/>
    <col min="2313" max="2313" width="9.54296875" style="1" bestFit="1" customWidth="1"/>
    <col min="2314" max="2314" width="9.1796875" style="1" customWidth="1"/>
    <col min="2315" max="2315" width="18" style="1" customWidth="1"/>
    <col min="2316" max="2316" width="16" style="1" customWidth="1"/>
    <col min="2317" max="2559" width="9.1796875" style="1"/>
    <col min="2560" max="2560" width="4.26953125" style="1" customWidth="1"/>
    <col min="2561" max="2561" width="33" style="1" customWidth="1"/>
    <col min="2562" max="2562" width="6.453125" style="1" customWidth="1"/>
    <col min="2563" max="2563" width="6.7265625" style="1" customWidth="1"/>
    <col min="2564" max="2564" width="7.54296875" style="1" customWidth="1"/>
    <col min="2565" max="2565" width="5.54296875" style="1" customWidth="1"/>
    <col min="2566" max="2566" width="7.7265625" style="1" customWidth="1"/>
    <col min="2567" max="2567" width="19" style="1" customWidth="1"/>
    <col min="2568" max="2568" width="10.453125" style="1" bestFit="1" customWidth="1"/>
    <col min="2569" max="2569" width="9.54296875" style="1" bestFit="1" customWidth="1"/>
    <col min="2570" max="2570" width="9.1796875" style="1" customWidth="1"/>
    <col min="2571" max="2571" width="18" style="1" customWidth="1"/>
    <col min="2572" max="2572" width="16" style="1" customWidth="1"/>
    <col min="2573" max="2815" width="9.1796875" style="1"/>
    <col min="2816" max="2816" width="4.26953125" style="1" customWidth="1"/>
    <col min="2817" max="2817" width="33" style="1" customWidth="1"/>
    <col min="2818" max="2818" width="6.453125" style="1" customWidth="1"/>
    <col min="2819" max="2819" width="6.7265625" style="1" customWidth="1"/>
    <col min="2820" max="2820" width="7.54296875" style="1" customWidth="1"/>
    <col min="2821" max="2821" width="5.54296875" style="1" customWidth="1"/>
    <col min="2822" max="2822" width="7.7265625" style="1" customWidth="1"/>
    <col min="2823" max="2823" width="19" style="1" customWidth="1"/>
    <col min="2824" max="2824" width="10.453125" style="1" bestFit="1" customWidth="1"/>
    <col min="2825" max="2825" width="9.54296875" style="1" bestFit="1" customWidth="1"/>
    <col min="2826" max="2826" width="9.1796875" style="1" customWidth="1"/>
    <col min="2827" max="2827" width="18" style="1" customWidth="1"/>
    <col min="2828" max="2828" width="16" style="1" customWidth="1"/>
    <col min="2829" max="3071" width="9.1796875" style="1"/>
    <col min="3072" max="3072" width="4.26953125" style="1" customWidth="1"/>
    <col min="3073" max="3073" width="33" style="1" customWidth="1"/>
    <col min="3074" max="3074" width="6.453125" style="1" customWidth="1"/>
    <col min="3075" max="3075" width="6.7265625" style="1" customWidth="1"/>
    <col min="3076" max="3076" width="7.54296875" style="1" customWidth="1"/>
    <col min="3077" max="3077" width="5.54296875" style="1" customWidth="1"/>
    <col min="3078" max="3078" width="7.7265625" style="1" customWidth="1"/>
    <col min="3079" max="3079" width="19" style="1" customWidth="1"/>
    <col min="3080" max="3080" width="10.453125" style="1" bestFit="1" customWidth="1"/>
    <col min="3081" max="3081" width="9.54296875" style="1" bestFit="1" customWidth="1"/>
    <col min="3082" max="3082" width="9.1796875" style="1" customWidth="1"/>
    <col min="3083" max="3083" width="18" style="1" customWidth="1"/>
    <col min="3084" max="3084" width="16" style="1" customWidth="1"/>
    <col min="3085" max="3327" width="9.1796875" style="1"/>
    <col min="3328" max="3328" width="4.26953125" style="1" customWidth="1"/>
    <col min="3329" max="3329" width="33" style="1" customWidth="1"/>
    <col min="3330" max="3330" width="6.453125" style="1" customWidth="1"/>
    <col min="3331" max="3331" width="6.7265625" style="1" customWidth="1"/>
    <col min="3332" max="3332" width="7.54296875" style="1" customWidth="1"/>
    <col min="3333" max="3333" width="5.54296875" style="1" customWidth="1"/>
    <col min="3334" max="3334" width="7.7265625" style="1" customWidth="1"/>
    <col min="3335" max="3335" width="19" style="1" customWidth="1"/>
    <col min="3336" max="3336" width="10.453125" style="1" bestFit="1" customWidth="1"/>
    <col min="3337" max="3337" width="9.54296875" style="1" bestFit="1" customWidth="1"/>
    <col min="3338" max="3338" width="9.1796875" style="1" customWidth="1"/>
    <col min="3339" max="3339" width="18" style="1" customWidth="1"/>
    <col min="3340" max="3340" width="16" style="1" customWidth="1"/>
    <col min="3341" max="3583" width="9.1796875" style="1"/>
    <col min="3584" max="3584" width="4.26953125" style="1" customWidth="1"/>
    <col min="3585" max="3585" width="33" style="1" customWidth="1"/>
    <col min="3586" max="3586" width="6.453125" style="1" customWidth="1"/>
    <col min="3587" max="3587" width="6.7265625" style="1" customWidth="1"/>
    <col min="3588" max="3588" width="7.54296875" style="1" customWidth="1"/>
    <col min="3589" max="3589" width="5.54296875" style="1" customWidth="1"/>
    <col min="3590" max="3590" width="7.7265625" style="1" customWidth="1"/>
    <col min="3591" max="3591" width="19" style="1" customWidth="1"/>
    <col min="3592" max="3592" width="10.453125" style="1" bestFit="1" customWidth="1"/>
    <col min="3593" max="3593" width="9.54296875" style="1" bestFit="1" customWidth="1"/>
    <col min="3594" max="3594" width="9.1796875" style="1" customWidth="1"/>
    <col min="3595" max="3595" width="18" style="1" customWidth="1"/>
    <col min="3596" max="3596" width="16" style="1" customWidth="1"/>
    <col min="3597" max="3839" width="9.1796875" style="1"/>
    <col min="3840" max="3840" width="4.26953125" style="1" customWidth="1"/>
    <col min="3841" max="3841" width="33" style="1" customWidth="1"/>
    <col min="3842" max="3842" width="6.453125" style="1" customWidth="1"/>
    <col min="3843" max="3843" width="6.7265625" style="1" customWidth="1"/>
    <col min="3844" max="3844" width="7.54296875" style="1" customWidth="1"/>
    <col min="3845" max="3845" width="5.54296875" style="1" customWidth="1"/>
    <col min="3846" max="3846" width="7.7265625" style="1" customWidth="1"/>
    <col min="3847" max="3847" width="19" style="1" customWidth="1"/>
    <col min="3848" max="3848" width="10.453125" style="1" bestFit="1" customWidth="1"/>
    <col min="3849" max="3849" width="9.54296875" style="1" bestFit="1" customWidth="1"/>
    <col min="3850" max="3850" width="9.1796875" style="1" customWidth="1"/>
    <col min="3851" max="3851" width="18" style="1" customWidth="1"/>
    <col min="3852" max="3852" width="16" style="1" customWidth="1"/>
    <col min="3853" max="4095" width="9.1796875" style="1"/>
    <col min="4096" max="4096" width="4.26953125" style="1" customWidth="1"/>
    <col min="4097" max="4097" width="33" style="1" customWidth="1"/>
    <col min="4098" max="4098" width="6.453125" style="1" customWidth="1"/>
    <col min="4099" max="4099" width="6.7265625" style="1" customWidth="1"/>
    <col min="4100" max="4100" width="7.54296875" style="1" customWidth="1"/>
    <col min="4101" max="4101" width="5.54296875" style="1" customWidth="1"/>
    <col min="4102" max="4102" width="7.7265625" style="1" customWidth="1"/>
    <col min="4103" max="4103" width="19" style="1" customWidth="1"/>
    <col min="4104" max="4104" width="10.453125" style="1" bestFit="1" customWidth="1"/>
    <col min="4105" max="4105" width="9.54296875" style="1" bestFit="1" customWidth="1"/>
    <col min="4106" max="4106" width="9.1796875" style="1" customWidth="1"/>
    <col min="4107" max="4107" width="18" style="1" customWidth="1"/>
    <col min="4108" max="4108" width="16" style="1" customWidth="1"/>
    <col min="4109" max="4351" width="9.1796875" style="1"/>
    <col min="4352" max="4352" width="4.26953125" style="1" customWidth="1"/>
    <col min="4353" max="4353" width="33" style="1" customWidth="1"/>
    <col min="4354" max="4354" width="6.453125" style="1" customWidth="1"/>
    <col min="4355" max="4355" width="6.7265625" style="1" customWidth="1"/>
    <col min="4356" max="4356" width="7.54296875" style="1" customWidth="1"/>
    <col min="4357" max="4357" width="5.54296875" style="1" customWidth="1"/>
    <col min="4358" max="4358" width="7.7265625" style="1" customWidth="1"/>
    <col min="4359" max="4359" width="19" style="1" customWidth="1"/>
    <col min="4360" max="4360" width="10.453125" style="1" bestFit="1" customWidth="1"/>
    <col min="4361" max="4361" width="9.54296875" style="1" bestFit="1" customWidth="1"/>
    <col min="4362" max="4362" width="9.1796875" style="1" customWidth="1"/>
    <col min="4363" max="4363" width="18" style="1" customWidth="1"/>
    <col min="4364" max="4364" width="16" style="1" customWidth="1"/>
    <col min="4365" max="4607" width="9.1796875" style="1"/>
    <col min="4608" max="4608" width="4.26953125" style="1" customWidth="1"/>
    <col min="4609" max="4609" width="33" style="1" customWidth="1"/>
    <col min="4610" max="4610" width="6.453125" style="1" customWidth="1"/>
    <col min="4611" max="4611" width="6.7265625" style="1" customWidth="1"/>
    <col min="4612" max="4612" width="7.54296875" style="1" customWidth="1"/>
    <col min="4613" max="4613" width="5.54296875" style="1" customWidth="1"/>
    <col min="4614" max="4614" width="7.7265625" style="1" customWidth="1"/>
    <col min="4615" max="4615" width="19" style="1" customWidth="1"/>
    <col min="4616" max="4616" width="10.453125" style="1" bestFit="1" customWidth="1"/>
    <col min="4617" max="4617" width="9.54296875" style="1" bestFit="1" customWidth="1"/>
    <col min="4618" max="4618" width="9.1796875" style="1" customWidth="1"/>
    <col min="4619" max="4619" width="18" style="1" customWidth="1"/>
    <col min="4620" max="4620" width="16" style="1" customWidth="1"/>
    <col min="4621" max="4863" width="9.1796875" style="1"/>
    <col min="4864" max="4864" width="4.26953125" style="1" customWidth="1"/>
    <col min="4865" max="4865" width="33" style="1" customWidth="1"/>
    <col min="4866" max="4866" width="6.453125" style="1" customWidth="1"/>
    <col min="4867" max="4867" width="6.7265625" style="1" customWidth="1"/>
    <col min="4868" max="4868" width="7.54296875" style="1" customWidth="1"/>
    <col min="4869" max="4869" width="5.54296875" style="1" customWidth="1"/>
    <col min="4870" max="4870" width="7.7265625" style="1" customWidth="1"/>
    <col min="4871" max="4871" width="19" style="1" customWidth="1"/>
    <col min="4872" max="4872" width="10.453125" style="1" bestFit="1" customWidth="1"/>
    <col min="4873" max="4873" width="9.54296875" style="1" bestFit="1" customWidth="1"/>
    <col min="4874" max="4874" width="9.1796875" style="1" customWidth="1"/>
    <col min="4875" max="4875" width="18" style="1" customWidth="1"/>
    <col min="4876" max="4876" width="16" style="1" customWidth="1"/>
    <col min="4877" max="5119" width="9.1796875" style="1"/>
    <col min="5120" max="5120" width="4.26953125" style="1" customWidth="1"/>
    <col min="5121" max="5121" width="33" style="1" customWidth="1"/>
    <col min="5122" max="5122" width="6.453125" style="1" customWidth="1"/>
    <col min="5123" max="5123" width="6.7265625" style="1" customWidth="1"/>
    <col min="5124" max="5124" width="7.54296875" style="1" customWidth="1"/>
    <col min="5125" max="5125" width="5.54296875" style="1" customWidth="1"/>
    <col min="5126" max="5126" width="7.7265625" style="1" customWidth="1"/>
    <col min="5127" max="5127" width="19" style="1" customWidth="1"/>
    <col min="5128" max="5128" width="10.453125" style="1" bestFit="1" customWidth="1"/>
    <col min="5129" max="5129" width="9.54296875" style="1" bestFit="1" customWidth="1"/>
    <col min="5130" max="5130" width="9.1796875" style="1" customWidth="1"/>
    <col min="5131" max="5131" width="18" style="1" customWidth="1"/>
    <col min="5132" max="5132" width="16" style="1" customWidth="1"/>
    <col min="5133" max="5375" width="9.1796875" style="1"/>
    <col min="5376" max="5376" width="4.26953125" style="1" customWidth="1"/>
    <col min="5377" max="5377" width="33" style="1" customWidth="1"/>
    <col min="5378" max="5378" width="6.453125" style="1" customWidth="1"/>
    <col min="5379" max="5379" width="6.7265625" style="1" customWidth="1"/>
    <col min="5380" max="5380" width="7.54296875" style="1" customWidth="1"/>
    <col min="5381" max="5381" width="5.54296875" style="1" customWidth="1"/>
    <col min="5382" max="5382" width="7.7265625" style="1" customWidth="1"/>
    <col min="5383" max="5383" width="19" style="1" customWidth="1"/>
    <col min="5384" max="5384" width="10.453125" style="1" bestFit="1" customWidth="1"/>
    <col min="5385" max="5385" width="9.54296875" style="1" bestFit="1" customWidth="1"/>
    <col min="5386" max="5386" width="9.1796875" style="1" customWidth="1"/>
    <col min="5387" max="5387" width="18" style="1" customWidth="1"/>
    <col min="5388" max="5388" width="16" style="1" customWidth="1"/>
    <col min="5389" max="5631" width="9.1796875" style="1"/>
    <col min="5632" max="5632" width="4.26953125" style="1" customWidth="1"/>
    <col min="5633" max="5633" width="33" style="1" customWidth="1"/>
    <col min="5634" max="5634" width="6.453125" style="1" customWidth="1"/>
    <col min="5635" max="5635" width="6.7265625" style="1" customWidth="1"/>
    <col min="5636" max="5636" width="7.54296875" style="1" customWidth="1"/>
    <col min="5637" max="5637" width="5.54296875" style="1" customWidth="1"/>
    <col min="5638" max="5638" width="7.7265625" style="1" customWidth="1"/>
    <col min="5639" max="5639" width="19" style="1" customWidth="1"/>
    <col min="5640" max="5640" width="10.453125" style="1" bestFit="1" customWidth="1"/>
    <col min="5641" max="5641" width="9.54296875" style="1" bestFit="1" customWidth="1"/>
    <col min="5642" max="5642" width="9.1796875" style="1" customWidth="1"/>
    <col min="5643" max="5643" width="18" style="1" customWidth="1"/>
    <col min="5644" max="5644" width="16" style="1" customWidth="1"/>
    <col min="5645" max="5887" width="9.1796875" style="1"/>
    <col min="5888" max="5888" width="4.26953125" style="1" customWidth="1"/>
    <col min="5889" max="5889" width="33" style="1" customWidth="1"/>
    <col min="5890" max="5890" width="6.453125" style="1" customWidth="1"/>
    <col min="5891" max="5891" width="6.7265625" style="1" customWidth="1"/>
    <col min="5892" max="5892" width="7.54296875" style="1" customWidth="1"/>
    <col min="5893" max="5893" width="5.54296875" style="1" customWidth="1"/>
    <col min="5894" max="5894" width="7.7265625" style="1" customWidth="1"/>
    <col min="5895" max="5895" width="19" style="1" customWidth="1"/>
    <col min="5896" max="5896" width="10.453125" style="1" bestFit="1" customWidth="1"/>
    <col min="5897" max="5897" width="9.54296875" style="1" bestFit="1" customWidth="1"/>
    <col min="5898" max="5898" width="9.1796875" style="1" customWidth="1"/>
    <col min="5899" max="5899" width="18" style="1" customWidth="1"/>
    <col min="5900" max="5900" width="16" style="1" customWidth="1"/>
    <col min="5901" max="6143" width="9.1796875" style="1"/>
    <col min="6144" max="6144" width="4.26953125" style="1" customWidth="1"/>
    <col min="6145" max="6145" width="33" style="1" customWidth="1"/>
    <col min="6146" max="6146" width="6.453125" style="1" customWidth="1"/>
    <col min="6147" max="6147" width="6.7265625" style="1" customWidth="1"/>
    <col min="6148" max="6148" width="7.54296875" style="1" customWidth="1"/>
    <col min="6149" max="6149" width="5.54296875" style="1" customWidth="1"/>
    <col min="6150" max="6150" width="7.7265625" style="1" customWidth="1"/>
    <col min="6151" max="6151" width="19" style="1" customWidth="1"/>
    <col min="6152" max="6152" width="10.453125" style="1" bestFit="1" customWidth="1"/>
    <col min="6153" max="6153" width="9.54296875" style="1" bestFit="1" customWidth="1"/>
    <col min="6154" max="6154" width="9.1796875" style="1" customWidth="1"/>
    <col min="6155" max="6155" width="18" style="1" customWidth="1"/>
    <col min="6156" max="6156" width="16" style="1" customWidth="1"/>
    <col min="6157" max="6399" width="9.1796875" style="1"/>
    <col min="6400" max="6400" width="4.26953125" style="1" customWidth="1"/>
    <col min="6401" max="6401" width="33" style="1" customWidth="1"/>
    <col min="6402" max="6402" width="6.453125" style="1" customWidth="1"/>
    <col min="6403" max="6403" width="6.7265625" style="1" customWidth="1"/>
    <col min="6404" max="6404" width="7.54296875" style="1" customWidth="1"/>
    <col min="6405" max="6405" width="5.54296875" style="1" customWidth="1"/>
    <col min="6406" max="6406" width="7.7265625" style="1" customWidth="1"/>
    <col min="6407" max="6407" width="19" style="1" customWidth="1"/>
    <col min="6408" max="6408" width="10.453125" style="1" bestFit="1" customWidth="1"/>
    <col min="6409" max="6409" width="9.54296875" style="1" bestFit="1" customWidth="1"/>
    <col min="6410" max="6410" width="9.1796875" style="1" customWidth="1"/>
    <col min="6411" max="6411" width="18" style="1" customWidth="1"/>
    <col min="6412" max="6412" width="16" style="1" customWidth="1"/>
    <col min="6413" max="6655" width="9.1796875" style="1"/>
    <col min="6656" max="6656" width="4.26953125" style="1" customWidth="1"/>
    <col min="6657" max="6657" width="33" style="1" customWidth="1"/>
    <col min="6658" max="6658" width="6.453125" style="1" customWidth="1"/>
    <col min="6659" max="6659" width="6.7265625" style="1" customWidth="1"/>
    <col min="6660" max="6660" width="7.54296875" style="1" customWidth="1"/>
    <col min="6661" max="6661" width="5.54296875" style="1" customWidth="1"/>
    <col min="6662" max="6662" width="7.7265625" style="1" customWidth="1"/>
    <col min="6663" max="6663" width="19" style="1" customWidth="1"/>
    <col min="6664" max="6664" width="10.453125" style="1" bestFit="1" customWidth="1"/>
    <col min="6665" max="6665" width="9.54296875" style="1" bestFit="1" customWidth="1"/>
    <col min="6666" max="6666" width="9.1796875" style="1" customWidth="1"/>
    <col min="6667" max="6667" width="18" style="1" customWidth="1"/>
    <col min="6668" max="6668" width="16" style="1" customWidth="1"/>
    <col min="6669" max="6911" width="9.1796875" style="1"/>
    <col min="6912" max="6912" width="4.26953125" style="1" customWidth="1"/>
    <col min="6913" max="6913" width="33" style="1" customWidth="1"/>
    <col min="6914" max="6914" width="6.453125" style="1" customWidth="1"/>
    <col min="6915" max="6915" width="6.7265625" style="1" customWidth="1"/>
    <col min="6916" max="6916" width="7.54296875" style="1" customWidth="1"/>
    <col min="6917" max="6917" width="5.54296875" style="1" customWidth="1"/>
    <col min="6918" max="6918" width="7.7265625" style="1" customWidth="1"/>
    <col min="6919" max="6919" width="19" style="1" customWidth="1"/>
    <col min="6920" max="6920" width="10.453125" style="1" bestFit="1" customWidth="1"/>
    <col min="6921" max="6921" width="9.54296875" style="1" bestFit="1" customWidth="1"/>
    <col min="6922" max="6922" width="9.1796875" style="1" customWidth="1"/>
    <col min="6923" max="6923" width="18" style="1" customWidth="1"/>
    <col min="6924" max="6924" width="16" style="1" customWidth="1"/>
    <col min="6925" max="7167" width="9.1796875" style="1"/>
    <col min="7168" max="7168" width="4.26953125" style="1" customWidth="1"/>
    <col min="7169" max="7169" width="33" style="1" customWidth="1"/>
    <col min="7170" max="7170" width="6.453125" style="1" customWidth="1"/>
    <col min="7171" max="7171" width="6.7265625" style="1" customWidth="1"/>
    <col min="7172" max="7172" width="7.54296875" style="1" customWidth="1"/>
    <col min="7173" max="7173" width="5.54296875" style="1" customWidth="1"/>
    <col min="7174" max="7174" width="7.7265625" style="1" customWidth="1"/>
    <col min="7175" max="7175" width="19" style="1" customWidth="1"/>
    <col min="7176" max="7176" width="10.453125" style="1" bestFit="1" customWidth="1"/>
    <col min="7177" max="7177" width="9.54296875" style="1" bestFit="1" customWidth="1"/>
    <col min="7178" max="7178" width="9.1796875" style="1" customWidth="1"/>
    <col min="7179" max="7179" width="18" style="1" customWidth="1"/>
    <col min="7180" max="7180" width="16" style="1" customWidth="1"/>
    <col min="7181" max="7423" width="9.1796875" style="1"/>
    <col min="7424" max="7424" width="4.26953125" style="1" customWidth="1"/>
    <col min="7425" max="7425" width="33" style="1" customWidth="1"/>
    <col min="7426" max="7426" width="6.453125" style="1" customWidth="1"/>
    <col min="7427" max="7427" width="6.7265625" style="1" customWidth="1"/>
    <col min="7428" max="7428" width="7.54296875" style="1" customWidth="1"/>
    <col min="7429" max="7429" width="5.54296875" style="1" customWidth="1"/>
    <col min="7430" max="7430" width="7.7265625" style="1" customWidth="1"/>
    <col min="7431" max="7431" width="19" style="1" customWidth="1"/>
    <col min="7432" max="7432" width="10.453125" style="1" bestFit="1" customWidth="1"/>
    <col min="7433" max="7433" width="9.54296875" style="1" bestFit="1" customWidth="1"/>
    <col min="7434" max="7434" width="9.1796875" style="1" customWidth="1"/>
    <col min="7435" max="7435" width="18" style="1" customWidth="1"/>
    <col min="7436" max="7436" width="16" style="1" customWidth="1"/>
    <col min="7437" max="7679" width="9.1796875" style="1"/>
    <col min="7680" max="7680" width="4.26953125" style="1" customWidth="1"/>
    <col min="7681" max="7681" width="33" style="1" customWidth="1"/>
    <col min="7682" max="7682" width="6.453125" style="1" customWidth="1"/>
    <col min="7683" max="7683" width="6.7265625" style="1" customWidth="1"/>
    <col min="7684" max="7684" width="7.54296875" style="1" customWidth="1"/>
    <col min="7685" max="7685" width="5.54296875" style="1" customWidth="1"/>
    <col min="7686" max="7686" width="7.7265625" style="1" customWidth="1"/>
    <col min="7687" max="7687" width="19" style="1" customWidth="1"/>
    <col min="7688" max="7688" width="10.453125" style="1" bestFit="1" customWidth="1"/>
    <col min="7689" max="7689" width="9.54296875" style="1" bestFit="1" customWidth="1"/>
    <col min="7690" max="7690" width="9.1796875" style="1" customWidth="1"/>
    <col min="7691" max="7691" width="18" style="1" customWidth="1"/>
    <col min="7692" max="7692" width="16" style="1" customWidth="1"/>
    <col min="7693" max="7935" width="9.1796875" style="1"/>
    <col min="7936" max="7936" width="4.26953125" style="1" customWidth="1"/>
    <col min="7937" max="7937" width="33" style="1" customWidth="1"/>
    <col min="7938" max="7938" width="6.453125" style="1" customWidth="1"/>
    <col min="7939" max="7939" width="6.7265625" style="1" customWidth="1"/>
    <col min="7940" max="7940" width="7.54296875" style="1" customWidth="1"/>
    <col min="7941" max="7941" width="5.54296875" style="1" customWidth="1"/>
    <col min="7942" max="7942" width="7.7265625" style="1" customWidth="1"/>
    <col min="7943" max="7943" width="19" style="1" customWidth="1"/>
    <col min="7944" max="7944" width="10.453125" style="1" bestFit="1" customWidth="1"/>
    <col min="7945" max="7945" width="9.54296875" style="1" bestFit="1" customWidth="1"/>
    <col min="7946" max="7946" width="9.1796875" style="1" customWidth="1"/>
    <col min="7947" max="7947" width="18" style="1" customWidth="1"/>
    <col min="7948" max="7948" width="16" style="1" customWidth="1"/>
    <col min="7949" max="8191" width="9.1796875" style="1"/>
    <col min="8192" max="8192" width="4.26953125" style="1" customWidth="1"/>
    <col min="8193" max="8193" width="33" style="1" customWidth="1"/>
    <col min="8194" max="8194" width="6.453125" style="1" customWidth="1"/>
    <col min="8195" max="8195" width="6.7265625" style="1" customWidth="1"/>
    <col min="8196" max="8196" width="7.54296875" style="1" customWidth="1"/>
    <col min="8197" max="8197" width="5.54296875" style="1" customWidth="1"/>
    <col min="8198" max="8198" width="7.7265625" style="1" customWidth="1"/>
    <col min="8199" max="8199" width="19" style="1" customWidth="1"/>
    <col min="8200" max="8200" width="10.453125" style="1" bestFit="1" customWidth="1"/>
    <col min="8201" max="8201" width="9.54296875" style="1" bestFit="1" customWidth="1"/>
    <col min="8202" max="8202" width="9.1796875" style="1" customWidth="1"/>
    <col min="8203" max="8203" width="18" style="1" customWidth="1"/>
    <col min="8204" max="8204" width="16" style="1" customWidth="1"/>
    <col min="8205" max="8447" width="9.1796875" style="1"/>
    <col min="8448" max="8448" width="4.26953125" style="1" customWidth="1"/>
    <col min="8449" max="8449" width="33" style="1" customWidth="1"/>
    <col min="8450" max="8450" width="6.453125" style="1" customWidth="1"/>
    <col min="8451" max="8451" width="6.7265625" style="1" customWidth="1"/>
    <col min="8452" max="8452" width="7.54296875" style="1" customWidth="1"/>
    <col min="8453" max="8453" width="5.54296875" style="1" customWidth="1"/>
    <col min="8454" max="8454" width="7.7265625" style="1" customWidth="1"/>
    <col min="8455" max="8455" width="19" style="1" customWidth="1"/>
    <col min="8456" max="8456" width="10.453125" style="1" bestFit="1" customWidth="1"/>
    <col min="8457" max="8457" width="9.54296875" style="1" bestFit="1" customWidth="1"/>
    <col min="8458" max="8458" width="9.1796875" style="1" customWidth="1"/>
    <col min="8459" max="8459" width="18" style="1" customWidth="1"/>
    <col min="8460" max="8460" width="16" style="1" customWidth="1"/>
    <col min="8461" max="8703" width="9.1796875" style="1"/>
    <col min="8704" max="8704" width="4.26953125" style="1" customWidth="1"/>
    <col min="8705" max="8705" width="33" style="1" customWidth="1"/>
    <col min="8706" max="8706" width="6.453125" style="1" customWidth="1"/>
    <col min="8707" max="8707" width="6.7265625" style="1" customWidth="1"/>
    <col min="8708" max="8708" width="7.54296875" style="1" customWidth="1"/>
    <col min="8709" max="8709" width="5.54296875" style="1" customWidth="1"/>
    <col min="8710" max="8710" width="7.7265625" style="1" customWidth="1"/>
    <col min="8711" max="8711" width="19" style="1" customWidth="1"/>
    <col min="8712" max="8712" width="10.453125" style="1" bestFit="1" customWidth="1"/>
    <col min="8713" max="8713" width="9.54296875" style="1" bestFit="1" customWidth="1"/>
    <col min="8714" max="8714" width="9.1796875" style="1" customWidth="1"/>
    <col min="8715" max="8715" width="18" style="1" customWidth="1"/>
    <col min="8716" max="8716" width="16" style="1" customWidth="1"/>
    <col min="8717" max="8959" width="9.1796875" style="1"/>
    <col min="8960" max="8960" width="4.26953125" style="1" customWidth="1"/>
    <col min="8961" max="8961" width="33" style="1" customWidth="1"/>
    <col min="8962" max="8962" width="6.453125" style="1" customWidth="1"/>
    <col min="8963" max="8963" width="6.7265625" style="1" customWidth="1"/>
    <col min="8964" max="8964" width="7.54296875" style="1" customWidth="1"/>
    <col min="8965" max="8965" width="5.54296875" style="1" customWidth="1"/>
    <col min="8966" max="8966" width="7.7265625" style="1" customWidth="1"/>
    <col min="8967" max="8967" width="19" style="1" customWidth="1"/>
    <col min="8968" max="8968" width="10.453125" style="1" bestFit="1" customWidth="1"/>
    <col min="8969" max="8969" width="9.54296875" style="1" bestFit="1" customWidth="1"/>
    <col min="8970" max="8970" width="9.1796875" style="1" customWidth="1"/>
    <col min="8971" max="8971" width="18" style="1" customWidth="1"/>
    <col min="8972" max="8972" width="16" style="1" customWidth="1"/>
    <col min="8973" max="9215" width="9.1796875" style="1"/>
    <col min="9216" max="9216" width="4.26953125" style="1" customWidth="1"/>
    <col min="9217" max="9217" width="33" style="1" customWidth="1"/>
    <col min="9218" max="9218" width="6.453125" style="1" customWidth="1"/>
    <col min="9219" max="9219" width="6.7265625" style="1" customWidth="1"/>
    <col min="9220" max="9220" width="7.54296875" style="1" customWidth="1"/>
    <col min="9221" max="9221" width="5.54296875" style="1" customWidth="1"/>
    <col min="9222" max="9222" width="7.7265625" style="1" customWidth="1"/>
    <col min="9223" max="9223" width="19" style="1" customWidth="1"/>
    <col min="9224" max="9224" width="10.453125" style="1" bestFit="1" customWidth="1"/>
    <col min="9225" max="9225" width="9.54296875" style="1" bestFit="1" customWidth="1"/>
    <col min="9226" max="9226" width="9.1796875" style="1" customWidth="1"/>
    <col min="9227" max="9227" width="18" style="1" customWidth="1"/>
    <col min="9228" max="9228" width="16" style="1" customWidth="1"/>
    <col min="9229" max="9471" width="9.1796875" style="1"/>
    <col min="9472" max="9472" width="4.26953125" style="1" customWidth="1"/>
    <col min="9473" max="9473" width="33" style="1" customWidth="1"/>
    <col min="9474" max="9474" width="6.453125" style="1" customWidth="1"/>
    <col min="9475" max="9475" width="6.7265625" style="1" customWidth="1"/>
    <col min="9476" max="9476" width="7.54296875" style="1" customWidth="1"/>
    <col min="9477" max="9477" width="5.54296875" style="1" customWidth="1"/>
    <col min="9478" max="9478" width="7.7265625" style="1" customWidth="1"/>
    <col min="9479" max="9479" width="19" style="1" customWidth="1"/>
    <col min="9480" max="9480" width="10.453125" style="1" bestFit="1" customWidth="1"/>
    <col min="9481" max="9481" width="9.54296875" style="1" bestFit="1" customWidth="1"/>
    <col min="9482" max="9482" width="9.1796875" style="1" customWidth="1"/>
    <col min="9483" max="9483" width="18" style="1" customWidth="1"/>
    <col min="9484" max="9484" width="16" style="1" customWidth="1"/>
    <col min="9485" max="9727" width="9.1796875" style="1"/>
    <col min="9728" max="9728" width="4.26953125" style="1" customWidth="1"/>
    <col min="9729" max="9729" width="33" style="1" customWidth="1"/>
    <col min="9730" max="9730" width="6.453125" style="1" customWidth="1"/>
    <col min="9731" max="9731" width="6.7265625" style="1" customWidth="1"/>
    <col min="9732" max="9732" width="7.54296875" style="1" customWidth="1"/>
    <col min="9733" max="9733" width="5.54296875" style="1" customWidth="1"/>
    <col min="9734" max="9734" width="7.7265625" style="1" customWidth="1"/>
    <col min="9735" max="9735" width="19" style="1" customWidth="1"/>
    <col min="9736" max="9736" width="10.453125" style="1" bestFit="1" customWidth="1"/>
    <col min="9737" max="9737" width="9.54296875" style="1" bestFit="1" customWidth="1"/>
    <col min="9738" max="9738" width="9.1796875" style="1" customWidth="1"/>
    <col min="9739" max="9739" width="18" style="1" customWidth="1"/>
    <col min="9740" max="9740" width="16" style="1" customWidth="1"/>
    <col min="9741" max="9983" width="9.1796875" style="1"/>
    <col min="9984" max="9984" width="4.26953125" style="1" customWidth="1"/>
    <col min="9985" max="9985" width="33" style="1" customWidth="1"/>
    <col min="9986" max="9986" width="6.453125" style="1" customWidth="1"/>
    <col min="9987" max="9987" width="6.7265625" style="1" customWidth="1"/>
    <col min="9988" max="9988" width="7.54296875" style="1" customWidth="1"/>
    <col min="9989" max="9989" width="5.54296875" style="1" customWidth="1"/>
    <col min="9990" max="9990" width="7.7265625" style="1" customWidth="1"/>
    <col min="9991" max="9991" width="19" style="1" customWidth="1"/>
    <col min="9992" max="9992" width="10.453125" style="1" bestFit="1" customWidth="1"/>
    <col min="9993" max="9993" width="9.54296875" style="1" bestFit="1" customWidth="1"/>
    <col min="9994" max="9994" width="9.1796875" style="1" customWidth="1"/>
    <col min="9995" max="9995" width="18" style="1" customWidth="1"/>
    <col min="9996" max="9996" width="16" style="1" customWidth="1"/>
    <col min="9997" max="10239" width="9.1796875" style="1"/>
    <col min="10240" max="10240" width="4.26953125" style="1" customWidth="1"/>
    <col min="10241" max="10241" width="33" style="1" customWidth="1"/>
    <col min="10242" max="10242" width="6.453125" style="1" customWidth="1"/>
    <col min="10243" max="10243" width="6.7265625" style="1" customWidth="1"/>
    <col min="10244" max="10244" width="7.54296875" style="1" customWidth="1"/>
    <col min="10245" max="10245" width="5.54296875" style="1" customWidth="1"/>
    <col min="10246" max="10246" width="7.7265625" style="1" customWidth="1"/>
    <col min="10247" max="10247" width="19" style="1" customWidth="1"/>
    <col min="10248" max="10248" width="10.453125" style="1" bestFit="1" customWidth="1"/>
    <col min="10249" max="10249" width="9.54296875" style="1" bestFit="1" customWidth="1"/>
    <col min="10250" max="10250" width="9.1796875" style="1" customWidth="1"/>
    <col min="10251" max="10251" width="18" style="1" customWidth="1"/>
    <col min="10252" max="10252" width="16" style="1" customWidth="1"/>
    <col min="10253" max="10495" width="9.1796875" style="1"/>
    <col min="10496" max="10496" width="4.26953125" style="1" customWidth="1"/>
    <col min="10497" max="10497" width="33" style="1" customWidth="1"/>
    <col min="10498" max="10498" width="6.453125" style="1" customWidth="1"/>
    <col min="10499" max="10499" width="6.7265625" style="1" customWidth="1"/>
    <col min="10500" max="10500" width="7.54296875" style="1" customWidth="1"/>
    <col min="10501" max="10501" width="5.54296875" style="1" customWidth="1"/>
    <col min="10502" max="10502" width="7.7265625" style="1" customWidth="1"/>
    <col min="10503" max="10503" width="19" style="1" customWidth="1"/>
    <col min="10504" max="10504" width="10.453125" style="1" bestFit="1" customWidth="1"/>
    <col min="10505" max="10505" width="9.54296875" style="1" bestFit="1" customWidth="1"/>
    <col min="10506" max="10506" width="9.1796875" style="1" customWidth="1"/>
    <col min="10507" max="10507" width="18" style="1" customWidth="1"/>
    <col min="10508" max="10508" width="16" style="1" customWidth="1"/>
    <col min="10509" max="10751" width="9.1796875" style="1"/>
    <col min="10752" max="10752" width="4.26953125" style="1" customWidth="1"/>
    <col min="10753" max="10753" width="33" style="1" customWidth="1"/>
    <col min="10754" max="10754" width="6.453125" style="1" customWidth="1"/>
    <col min="10755" max="10755" width="6.7265625" style="1" customWidth="1"/>
    <col min="10756" max="10756" width="7.54296875" style="1" customWidth="1"/>
    <col min="10757" max="10757" width="5.54296875" style="1" customWidth="1"/>
    <col min="10758" max="10758" width="7.7265625" style="1" customWidth="1"/>
    <col min="10759" max="10759" width="19" style="1" customWidth="1"/>
    <col min="10760" max="10760" width="10.453125" style="1" bestFit="1" customWidth="1"/>
    <col min="10761" max="10761" width="9.54296875" style="1" bestFit="1" customWidth="1"/>
    <col min="10762" max="10762" width="9.1796875" style="1" customWidth="1"/>
    <col min="10763" max="10763" width="18" style="1" customWidth="1"/>
    <col min="10764" max="10764" width="16" style="1" customWidth="1"/>
    <col min="10765" max="11007" width="9.1796875" style="1"/>
    <col min="11008" max="11008" width="4.26953125" style="1" customWidth="1"/>
    <col min="11009" max="11009" width="33" style="1" customWidth="1"/>
    <col min="11010" max="11010" width="6.453125" style="1" customWidth="1"/>
    <col min="11011" max="11011" width="6.7265625" style="1" customWidth="1"/>
    <col min="11012" max="11012" width="7.54296875" style="1" customWidth="1"/>
    <col min="11013" max="11013" width="5.54296875" style="1" customWidth="1"/>
    <col min="11014" max="11014" width="7.7265625" style="1" customWidth="1"/>
    <col min="11015" max="11015" width="19" style="1" customWidth="1"/>
    <col min="11016" max="11016" width="10.453125" style="1" bestFit="1" customWidth="1"/>
    <col min="11017" max="11017" width="9.54296875" style="1" bestFit="1" customWidth="1"/>
    <col min="11018" max="11018" width="9.1796875" style="1" customWidth="1"/>
    <col min="11019" max="11019" width="18" style="1" customWidth="1"/>
    <col min="11020" max="11020" width="16" style="1" customWidth="1"/>
    <col min="11021" max="11263" width="9.1796875" style="1"/>
    <col min="11264" max="11264" width="4.26953125" style="1" customWidth="1"/>
    <col min="11265" max="11265" width="33" style="1" customWidth="1"/>
    <col min="11266" max="11266" width="6.453125" style="1" customWidth="1"/>
    <col min="11267" max="11267" width="6.7265625" style="1" customWidth="1"/>
    <col min="11268" max="11268" width="7.54296875" style="1" customWidth="1"/>
    <col min="11269" max="11269" width="5.54296875" style="1" customWidth="1"/>
    <col min="11270" max="11270" width="7.7265625" style="1" customWidth="1"/>
    <col min="11271" max="11271" width="19" style="1" customWidth="1"/>
    <col min="11272" max="11272" width="10.453125" style="1" bestFit="1" customWidth="1"/>
    <col min="11273" max="11273" width="9.54296875" style="1" bestFit="1" customWidth="1"/>
    <col min="11274" max="11274" width="9.1796875" style="1" customWidth="1"/>
    <col min="11275" max="11275" width="18" style="1" customWidth="1"/>
    <col min="11276" max="11276" width="16" style="1" customWidth="1"/>
    <col min="11277" max="11519" width="9.1796875" style="1"/>
    <col min="11520" max="11520" width="4.26953125" style="1" customWidth="1"/>
    <col min="11521" max="11521" width="33" style="1" customWidth="1"/>
    <col min="11522" max="11522" width="6.453125" style="1" customWidth="1"/>
    <col min="11523" max="11523" width="6.7265625" style="1" customWidth="1"/>
    <col min="11524" max="11524" width="7.54296875" style="1" customWidth="1"/>
    <col min="11525" max="11525" width="5.54296875" style="1" customWidth="1"/>
    <col min="11526" max="11526" width="7.7265625" style="1" customWidth="1"/>
    <col min="11527" max="11527" width="19" style="1" customWidth="1"/>
    <col min="11528" max="11528" width="10.453125" style="1" bestFit="1" customWidth="1"/>
    <col min="11529" max="11529" width="9.54296875" style="1" bestFit="1" customWidth="1"/>
    <col min="11530" max="11530" width="9.1796875" style="1" customWidth="1"/>
    <col min="11531" max="11531" width="18" style="1" customWidth="1"/>
    <col min="11532" max="11532" width="16" style="1" customWidth="1"/>
    <col min="11533" max="11775" width="9.1796875" style="1"/>
    <col min="11776" max="11776" width="4.26953125" style="1" customWidth="1"/>
    <col min="11777" max="11777" width="33" style="1" customWidth="1"/>
    <col min="11778" max="11778" width="6.453125" style="1" customWidth="1"/>
    <col min="11779" max="11779" width="6.7265625" style="1" customWidth="1"/>
    <col min="11780" max="11780" width="7.54296875" style="1" customWidth="1"/>
    <col min="11781" max="11781" width="5.54296875" style="1" customWidth="1"/>
    <col min="11782" max="11782" width="7.7265625" style="1" customWidth="1"/>
    <col min="11783" max="11783" width="19" style="1" customWidth="1"/>
    <col min="11784" max="11784" width="10.453125" style="1" bestFit="1" customWidth="1"/>
    <col min="11785" max="11785" width="9.54296875" style="1" bestFit="1" customWidth="1"/>
    <col min="11786" max="11786" width="9.1796875" style="1" customWidth="1"/>
    <col min="11787" max="11787" width="18" style="1" customWidth="1"/>
    <col min="11788" max="11788" width="16" style="1" customWidth="1"/>
    <col min="11789" max="12031" width="9.1796875" style="1"/>
    <col min="12032" max="12032" width="4.26953125" style="1" customWidth="1"/>
    <col min="12033" max="12033" width="33" style="1" customWidth="1"/>
    <col min="12034" max="12034" width="6.453125" style="1" customWidth="1"/>
    <col min="12035" max="12035" width="6.7265625" style="1" customWidth="1"/>
    <col min="12036" max="12036" width="7.54296875" style="1" customWidth="1"/>
    <col min="12037" max="12037" width="5.54296875" style="1" customWidth="1"/>
    <col min="12038" max="12038" width="7.7265625" style="1" customWidth="1"/>
    <col min="12039" max="12039" width="19" style="1" customWidth="1"/>
    <col min="12040" max="12040" width="10.453125" style="1" bestFit="1" customWidth="1"/>
    <col min="12041" max="12041" width="9.54296875" style="1" bestFit="1" customWidth="1"/>
    <col min="12042" max="12042" width="9.1796875" style="1" customWidth="1"/>
    <col min="12043" max="12043" width="18" style="1" customWidth="1"/>
    <col min="12044" max="12044" width="16" style="1" customWidth="1"/>
    <col min="12045" max="12287" width="9.1796875" style="1"/>
    <col min="12288" max="12288" width="4.26953125" style="1" customWidth="1"/>
    <col min="12289" max="12289" width="33" style="1" customWidth="1"/>
    <col min="12290" max="12290" width="6.453125" style="1" customWidth="1"/>
    <col min="12291" max="12291" width="6.7265625" style="1" customWidth="1"/>
    <col min="12292" max="12292" width="7.54296875" style="1" customWidth="1"/>
    <col min="12293" max="12293" width="5.54296875" style="1" customWidth="1"/>
    <col min="12294" max="12294" width="7.7265625" style="1" customWidth="1"/>
    <col min="12295" max="12295" width="19" style="1" customWidth="1"/>
    <col min="12296" max="12296" width="10.453125" style="1" bestFit="1" customWidth="1"/>
    <col min="12297" max="12297" width="9.54296875" style="1" bestFit="1" customWidth="1"/>
    <col min="12298" max="12298" width="9.1796875" style="1" customWidth="1"/>
    <col min="12299" max="12299" width="18" style="1" customWidth="1"/>
    <col min="12300" max="12300" width="16" style="1" customWidth="1"/>
    <col min="12301" max="12543" width="9.1796875" style="1"/>
    <col min="12544" max="12544" width="4.26953125" style="1" customWidth="1"/>
    <col min="12545" max="12545" width="33" style="1" customWidth="1"/>
    <col min="12546" max="12546" width="6.453125" style="1" customWidth="1"/>
    <col min="12547" max="12547" width="6.7265625" style="1" customWidth="1"/>
    <col min="12548" max="12548" width="7.54296875" style="1" customWidth="1"/>
    <col min="12549" max="12549" width="5.54296875" style="1" customWidth="1"/>
    <col min="12550" max="12550" width="7.7265625" style="1" customWidth="1"/>
    <col min="12551" max="12551" width="19" style="1" customWidth="1"/>
    <col min="12552" max="12552" width="10.453125" style="1" bestFit="1" customWidth="1"/>
    <col min="12553" max="12553" width="9.54296875" style="1" bestFit="1" customWidth="1"/>
    <col min="12554" max="12554" width="9.1796875" style="1" customWidth="1"/>
    <col min="12555" max="12555" width="18" style="1" customWidth="1"/>
    <col min="12556" max="12556" width="16" style="1" customWidth="1"/>
    <col min="12557" max="12799" width="9.1796875" style="1"/>
    <col min="12800" max="12800" width="4.26953125" style="1" customWidth="1"/>
    <col min="12801" max="12801" width="33" style="1" customWidth="1"/>
    <col min="12802" max="12802" width="6.453125" style="1" customWidth="1"/>
    <col min="12803" max="12803" width="6.7265625" style="1" customWidth="1"/>
    <col min="12804" max="12804" width="7.54296875" style="1" customWidth="1"/>
    <col min="12805" max="12805" width="5.54296875" style="1" customWidth="1"/>
    <col min="12806" max="12806" width="7.7265625" style="1" customWidth="1"/>
    <col min="12807" max="12807" width="19" style="1" customWidth="1"/>
    <col min="12808" max="12808" width="10.453125" style="1" bestFit="1" customWidth="1"/>
    <col min="12809" max="12809" width="9.54296875" style="1" bestFit="1" customWidth="1"/>
    <col min="12810" max="12810" width="9.1796875" style="1" customWidth="1"/>
    <col min="12811" max="12811" width="18" style="1" customWidth="1"/>
    <col min="12812" max="12812" width="16" style="1" customWidth="1"/>
    <col min="12813" max="13055" width="9.1796875" style="1"/>
    <col min="13056" max="13056" width="4.26953125" style="1" customWidth="1"/>
    <col min="13057" max="13057" width="33" style="1" customWidth="1"/>
    <col min="13058" max="13058" width="6.453125" style="1" customWidth="1"/>
    <col min="13059" max="13059" width="6.7265625" style="1" customWidth="1"/>
    <col min="13060" max="13060" width="7.54296875" style="1" customWidth="1"/>
    <col min="13061" max="13061" width="5.54296875" style="1" customWidth="1"/>
    <col min="13062" max="13062" width="7.7265625" style="1" customWidth="1"/>
    <col min="13063" max="13063" width="19" style="1" customWidth="1"/>
    <col min="13064" max="13064" width="10.453125" style="1" bestFit="1" customWidth="1"/>
    <col min="13065" max="13065" width="9.54296875" style="1" bestFit="1" customWidth="1"/>
    <col min="13066" max="13066" width="9.1796875" style="1" customWidth="1"/>
    <col min="13067" max="13067" width="18" style="1" customWidth="1"/>
    <col min="13068" max="13068" width="16" style="1" customWidth="1"/>
    <col min="13069" max="13311" width="9.1796875" style="1"/>
    <col min="13312" max="13312" width="4.26953125" style="1" customWidth="1"/>
    <col min="13313" max="13313" width="33" style="1" customWidth="1"/>
    <col min="13314" max="13314" width="6.453125" style="1" customWidth="1"/>
    <col min="13315" max="13315" width="6.7265625" style="1" customWidth="1"/>
    <col min="13316" max="13316" width="7.54296875" style="1" customWidth="1"/>
    <col min="13317" max="13317" width="5.54296875" style="1" customWidth="1"/>
    <col min="13318" max="13318" width="7.7265625" style="1" customWidth="1"/>
    <col min="13319" max="13319" width="19" style="1" customWidth="1"/>
    <col min="13320" max="13320" width="10.453125" style="1" bestFit="1" customWidth="1"/>
    <col min="13321" max="13321" width="9.54296875" style="1" bestFit="1" customWidth="1"/>
    <col min="13322" max="13322" width="9.1796875" style="1" customWidth="1"/>
    <col min="13323" max="13323" width="18" style="1" customWidth="1"/>
    <col min="13324" max="13324" width="16" style="1" customWidth="1"/>
    <col min="13325" max="13567" width="9.1796875" style="1"/>
    <col min="13568" max="13568" width="4.26953125" style="1" customWidth="1"/>
    <col min="13569" max="13569" width="33" style="1" customWidth="1"/>
    <col min="13570" max="13570" width="6.453125" style="1" customWidth="1"/>
    <col min="13571" max="13571" width="6.7265625" style="1" customWidth="1"/>
    <col min="13572" max="13572" width="7.54296875" style="1" customWidth="1"/>
    <col min="13573" max="13573" width="5.54296875" style="1" customWidth="1"/>
    <col min="13574" max="13574" width="7.7265625" style="1" customWidth="1"/>
    <col min="13575" max="13575" width="19" style="1" customWidth="1"/>
    <col min="13576" max="13576" width="10.453125" style="1" bestFit="1" customWidth="1"/>
    <col min="13577" max="13577" width="9.54296875" style="1" bestFit="1" customWidth="1"/>
    <col min="13578" max="13578" width="9.1796875" style="1" customWidth="1"/>
    <col min="13579" max="13579" width="18" style="1" customWidth="1"/>
    <col min="13580" max="13580" width="16" style="1" customWidth="1"/>
    <col min="13581" max="13823" width="9.1796875" style="1"/>
    <col min="13824" max="13824" width="4.26953125" style="1" customWidth="1"/>
    <col min="13825" max="13825" width="33" style="1" customWidth="1"/>
    <col min="13826" max="13826" width="6.453125" style="1" customWidth="1"/>
    <col min="13827" max="13827" width="6.7265625" style="1" customWidth="1"/>
    <col min="13828" max="13828" width="7.54296875" style="1" customWidth="1"/>
    <col min="13829" max="13829" width="5.54296875" style="1" customWidth="1"/>
    <col min="13830" max="13830" width="7.7265625" style="1" customWidth="1"/>
    <col min="13831" max="13831" width="19" style="1" customWidth="1"/>
    <col min="13832" max="13832" width="10.453125" style="1" bestFit="1" customWidth="1"/>
    <col min="13833" max="13833" width="9.54296875" style="1" bestFit="1" customWidth="1"/>
    <col min="13834" max="13834" width="9.1796875" style="1" customWidth="1"/>
    <col min="13835" max="13835" width="18" style="1" customWidth="1"/>
    <col min="13836" max="13836" width="16" style="1" customWidth="1"/>
    <col min="13837" max="14079" width="9.1796875" style="1"/>
    <col min="14080" max="14080" width="4.26953125" style="1" customWidth="1"/>
    <col min="14081" max="14081" width="33" style="1" customWidth="1"/>
    <col min="14082" max="14082" width="6.453125" style="1" customWidth="1"/>
    <col min="14083" max="14083" width="6.7265625" style="1" customWidth="1"/>
    <col min="14084" max="14084" width="7.54296875" style="1" customWidth="1"/>
    <col min="14085" max="14085" width="5.54296875" style="1" customWidth="1"/>
    <col min="14086" max="14086" width="7.7265625" style="1" customWidth="1"/>
    <col min="14087" max="14087" width="19" style="1" customWidth="1"/>
    <col min="14088" max="14088" width="10.453125" style="1" bestFit="1" customWidth="1"/>
    <col min="14089" max="14089" width="9.54296875" style="1" bestFit="1" customWidth="1"/>
    <col min="14090" max="14090" width="9.1796875" style="1" customWidth="1"/>
    <col min="14091" max="14091" width="18" style="1" customWidth="1"/>
    <col min="14092" max="14092" width="16" style="1" customWidth="1"/>
    <col min="14093" max="14335" width="9.1796875" style="1"/>
    <col min="14336" max="14336" width="4.26953125" style="1" customWidth="1"/>
    <col min="14337" max="14337" width="33" style="1" customWidth="1"/>
    <col min="14338" max="14338" width="6.453125" style="1" customWidth="1"/>
    <col min="14339" max="14339" width="6.7265625" style="1" customWidth="1"/>
    <col min="14340" max="14340" width="7.54296875" style="1" customWidth="1"/>
    <col min="14341" max="14341" width="5.54296875" style="1" customWidth="1"/>
    <col min="14342" max="14342" width="7.7265625" style="1" customWidth="1"/>
    <col min="14343" max="14343" width="19" style="1" customWidth="1"/>
    <col min="14344" max="14344" width="10.453125" style="1" bestFit="1" customWidth="1"/>
    <col min="14345" max="14345" width="9.54296875" style="1" bestFit="1" customWidth="1"/>
    <col min="14346" max="14346" width="9.1796875" style="1" customWidth="1"/>
    <col min="14347" max="14347" width="18" style="1" customWidth="1"/>
    <col min="14348" max="14348" width="16" style="1" customWidth="1"/>
    <col min="14349" max="14591" width="9.1796875" style="1"/>
    <col min="14592" max="14592" width="4.26953125" style="1" customWidth="1"/>
    <col min="14593" max="14593" width="33" style="1" customWidth="1"/>
    <col min="14594" max="14594" width="6.453125" style="1" customWidth="1"/>
    <col min="14595" max="14595" width="6.7265625" style="1" customWidth="1"/>
    <col min="14596" max="14596" width="7.54296875" style="1" customWidth="1"/>
    <col min="14597" max="14597" width="5.54296875" style="1" customWidth="1"/>
    <col min="14598" max="14598" width="7.7265625" style="1" customWidth="1"/>
    <col min="14599" max="14599" width="19" style="1" customWidth="1"/>
    <col min="14600" max="14600" width="10.453125" style="1" bestFit="1" customWidth="1"/>
    <col min="14601" max="14601" width="9.54296875" style="1" bestFit="1" customWidth="1"/>
    <col min="14602" max="14602" width="9.1796875" style="1" customWidth="1"/>
    <col min="14603" max="14603" width="18" style="1" customWidth="1"/>
    <col min="14604" max="14604" width="16" style="1" customWidth="1"/>
    <col min="14605" max="14847" width="9.1796875" style="1"/>
    <col min="14848" max="14848" width="4.26953125" style="1" customWidth="1"/>
    <col min="14849" max="14849" width="33" style="1" customWidth="1"/>
    <col min="14850" max="14850" width="6.453125" style="1" customWidth="1"/>
    <col min="14851" max="14851" width="6.7265625" style="1" customWidth="1"/>
    <col min="14852" max="14852" width="7.54296875" style="1" customWidth="1"/>
    <col min="14853" max="14853" width="5.54296875" style="1" customWidth="1"/>
    <col min="14854" max="14854" width="7.7265625" style="1" customWidth="1"/>
    <col min="14855" max="14855" width="19" style="1" customWidth="1"/>
    <col min="14856" max="14856" width="10.453125" style="1" bestFit="1" customWidth="1"/>
    <col min="14857" max="14857" width="9.54296875" style="1" bestFit="1" customWidth="1"/>
    <col min="14858" max="14858" width="9.1796875" style="1" customWidth="1"/>
    <col min="14859" max="14859" width="18" style="1" customWidth="1"/>
    <col min="14860" max="14860" width="16" style="1" customWidth="1"/>
    <col min="14861" max="15103" width="9.1796875" style="1"/>
    <col min="15104" max="15104" width="4.26953125" style="1" customWidth="1"/>
    <col min="15105" max="15105" width="33" style="1" customWidth="1"/>
    <col min="15106" max="15106" width="6.453125" style="1" customWidth="1"/>
    <col min="15107" max="15107" width="6.7265625" style="1" customWidth="1"/>
    <col min="15108" max="15108" width="7.54296875" style="1" customWidth="1"/>
    <col min="15109" max="15109" width="5.54296875" style="1" customWidth="1"/>
    <col min="15110" max="15110" width="7.7265625" style="1" customWidth="1"/>
    <col min="15111" max="15111" width="19" style="1" customWidth="1"/>
    <col min="15112" max="15112" width="10.453125" style="1" bestFit="1" customWidth="1"/>
    <col min="15113" max="15113" width="9.54296875" style="1" bestFit="1" customWidth="1"/>
    <col min="15114" max="15114" width="9.1796875" style="1" customWidth="1"/>
    <col min="15115" max="15115" width="18" style="1" customWidth="1"/>
    <col min="15116" max="15116" width="16" style="1" customWidth="1"/>
    <col min="15117" max="15359" width="9.1796875" style="1"/>
    <col min="15360" max="15360" width="4.26953125" style="1" customWidth="1"/>
    <col min="15361" max="15361" width="33" style="1" customWidth="1"/>
    <col min="15362" max="15362" width="6.453125" style="1" customWidth="1"/>
    <col min="15363" max="15363" width="6.7265625" style="1" customWidth="1"/>
    <col min="15364" max="15364" width="7.54296875" style="1" customWidth="1"/>
    <col min="15365" max="15365" width="5.54296875" style="1" customWidth="1"/>
    <col min="15366" max="15366" width="7.7265625" style="1" customWidth="1"/>
    <col min="15367" max="15367" width="19" style="1" customWidth="1"/>
    <col min="15368" max="15368" width="10.453125" style="1" bestFit="1" customWidth="1"/>
    <col min="15369" max="15369" width="9.54296875" style="1" bestFit="1" customWidth="1"/>
    <col min="15370" max="15370" width="9.1796875" style="1" customWidth="1"/>
    <col min="15371" max="15371" width="18" style="1" customWidth="1"/>
    <col min="15372" max="15372" width="16" style="1" customWidth="1"/>
    <col min="15373" max="15615" width="9.1796875" style="1"/>
    <col min="15616" max="15616" width="4.26953125" style="1" customWidth="1"/>
    <col min="15617" max="15617" width="33" style="1" customWidth="1"/>
    <col min="15618" max="15618" width="6.453125" style="1" customWidth="1"/>
    <col min="15619" max="15619" width="6.7265625" style="1" customWidth="1"/>
    <col min="15620" max="15620" width="7.54296875" style="1" customWidth="1"/>
    <col min="15621" max="15621" width="5.54296875" style="1" customWidth="1"/>
    <col min="15622" max="15622" width="7.7265625" style="1" customWidth="1"/>
    <col min="15623" max="15623" width="19" style="1" customWidth="1"/>
    <col min="15624" max="15624" width="10.453125" style="1" bestFit="1" customWidth="1"/>
    <col min="15625" max="15625" width="9.54296875" style="1" bestFit="1" customWidth="1"/>
    <col min="15626" max="15626" width="9.1796875" style="1" customWidth="1"/>
    <col min="15627" max="15627" width="18" style="1" customWidth="1"/>
    <col min="15628" max="15628" width="16" style="1" customWidth="1"/>
    <col min="15629" max="15871" width="9.1796875" style="1"/>
    <col min="15872" max="15872" width="4.26953125" style="1" customWidth="1"/>
    <col min="15873" max="15873" width="33" style="1" customWidth="1"/>
    <col min="15874" max="15874" width="6.453125" style="1" customWidth="1"/>
    <col min="15875" max="15875" width="6.7265625" style="1" customWidth="1"/>
    <col min="15876" max="15876" width="7.54296875" style="1" customWidth="1"/>
    <col min="15877" max="15877" width="5.54296875" style="1" customWidth="1"/>
    <col min="15878" max="15878" width="7.7265625" style="1" customWidth="1"/>
    <col min="15879" max="15879" width="19" style="1" customWidth="1"/>
    <col min="15880" max="15880" width="10.453125" style="1" bestFit="1" customWidth="1"/>
    <col min="15881" max="15881" width="9.54296875" style="1" bestFit="1" customWidth="1"/>
    <col min="15882" max="15882" width="9.1796875" style="1" customWidth="1"/>
    <col min="15883" max="15883" width="18" style="1" customWidth="1"/>
    <col min="15884" max="15884" width="16" style="1" customWidth="1"/>
    <col min="15885" max="16127" width="9.1796875" style="1"/>
    <col min="16128" max="16128" width="4.26953125" style="1" customWidth="1"/>
    <col min="16129" max="16129" width="33" style="1" customWidth="1"/>
    <col min="16130" max="16130" width="6.453125" style="1" customWidth="1"/>
    <col min="16131" max="16131" width="6.7265625" style="1" customWidth="1"/>
    <col min="16132" max="16132" width="7.54296875" style="1" customWidth="1"/>
    <col min="16133" max="16133" width="5.54296875" style="1" customWidth="1"/>
    <col min="16134" max="16134" width="7.7265625" style="1" customWidth="1"/>
    <col min="16135" max="16135" width="19" style="1" customWidth="1"/>
    <col min="16136" max="16136" width="10.453125" style="1" bestFit="1" customWidth="1"/>
    <col min="16137" max="16137" width="9.54296875" style="1" bestFit="1" customWidth="1"/>
    <col min="16138" max="16138" width="9.1796875" style="1" customWidth="1"/>
    <col min="16139" max="16139" width="18" style="1" customWidth="1"/>
    <col min="16140" max="16140" width="16" style="1" customWidth="1"/>
    <col min="16141" max="16384" width="9.1796875" style="1"/>
  </cols>
  <sheetData>
    <row r="1" spans="1:12" ht="24" thickBot="1">
      <c r="A1" s="263" t="s">
        <v>136</v>
      </c>
      <c r="B1" s="264"/>
      <c r="C1" s="264"/>
      <c r="D1" s="264"/>
      <c r="E1" s="264"/>
      <c r="F1" s="264"/>
      <c r="G1" s="264"/>
      <c r="H1" s="264"/>
      <c r="I1" s="264"/>
      <c r="J1" s="264"/>
      <c r="K1" s="264"/>
      <c r="L1" s="265"/>
    </row>
    <row r="2" spans="1:12" ht="7.5" customHeight="1" thickBot="1">
      <c r="A2" s="2"/>
      <c r="B2" s="2"/>
      <c r="C2" s="2"/>
      <c r="D2" s="2"/>
      <c r="E2" s="2"/>
      <c r="F2" s="2"/>
      <c r="G2" s="2"/>
      <c r="H2" s="2"/>
      <c r="I2" s="2"/>
      <c r="J2" s="2"/>
      <c r="K2" s="2"/>
    </row>
    <row r="3" spans="1:12" ht="24.75" customHeight="1">
      <c r="A3" s="266" t="s">
        <v>128</v>
      </c>
      <c r="B3" s="267"/>
      <c r="C3" s="224"/>
      <c r="D3" s="225"/>
      <c r="E3" s="225"/>
      <c r="F3" s="225"/>
      <c r="G3" s="225"/>
      <c r="H3" s="225"/>
      <c r="I3" s="225"/>
      <c r="J3" s="225"/>
      <c r="K3" s="225"/>
      <c r="L3" s="226"/>
    </row>
    <row r="4" spans="1:12" ht="26.25" customHeight="1" thickBot="1">
      <c r="A4" s="268" t="s">
        <v>0</v>
      </c>
      <c r="B4" s="269"/>
      <c r="C4" s="227"/>
      <c r="D4" s="228"/>
      <c r="E4" s="228"/>
      <c r="F4" s="228"/>
      <c r="G4" s="228"/>
      <c r="H4" s="228"/>
      <c r="I4" s="228"/>
      <c r="J4" s="228"/>
      <c r="K4" s="228"/>
      <c r="L4" s="229"/>
    </row>
    <row r="5" spans="1:12" ht="7.5" customHeight="1">
      <c r="A5" s="2"/>
      <c r="B5" s="261"/>
      <c r="C5" s="262"/>
      <c r="D5" s="262"/>
      <c r="E5" s="262"/>
      <c r="F5" s="262"/>
      <c r="G5" s="262"/>
      <c r="H5" s="262"/>
      <c r="I5" s="262"/>
      <c r="J5" s="262"/>
      <c r="K5" s="262"/>
    </row>
    <row r="6" spans="1:12" ht="126.75" customHeight="1" thickBot="1">
      <c r="A6" s="255" t="s">
        <v>141</v>
      </c>
      <c r="B6" s="256"/>
      <c r="C6" s="256"/>
      <c r="D6" s="256"/>
      <c r="E6" s="256"/>
      <c r="F6" s="256"/>
      <c r="G6" s="256"/>
      <c r="H6" s="256"/>
      <c r="I6" s="256"/>
      <c r="J6" s="256"/>
      <c r="K6" s="256"/>
      <c r="L6" s="257"/>
    </row>
    <row r="7" spans="1:12" s="162" customFormat="1" ht="30" customHeight="1" thickTop="1" thickBot="1">
      <c r="A7" s="258" t="s">
        <v>126</v>
      </c>
      <c r="B7" s="259"/>
      <c r="C7" s="259"/>
      <c r="D7" s="259"/>
      <c r="E7" s="259"/>
      <c r="F7" s="259"/>
      <c r="G7" s="259"/>
      <c r="H7" s="259"/>
      <c r="I7" s="259"/>
      <c r="J7" s="259"/>
      <c r="K7" s="259"/>
      <c r="L7" s="260"/>
    </row>
    <row r="8" spans="1:12" ht="48" customHeight="1" thickTop="1">
      <c r="A8" s="179" t="s">
        <v>112</v>
      </c>
      <c r="B8" s="179" t="s">
        <v>5</v>
      </c>
      <c r="C8" s="179" t="s">
        <v>148</v>
      </c>
      <c r="D8" s="179" t="s">
        <v>2</v>
      </c>
      <c r="E8" s="179" t="s">
        <v>131</v>
      </c>
      <c r="F8" s="179" t="s">
        <v>4</v>
      </c>
      <c r="G8" s="277" t="s">
        <v>130</v>
      </c>
      <c r="H8" s="277"/>
      <c r="I8" s="277" t="s">
        <v>134</v>
      </c>
      <c r="J8" s="277"/>
      <c r="K8" s="277"/>
      <c r="L8" s="277"/>
    </row>
    <row r="9" spans="1:12" s="162" customFormat="1" ht="25" customHeight="1">
      <c r="A9" s="249">
        <v>1</v>
      </c>
      <c r="B9" s="250"/>
      <c r="C9" s="250"/>
      <c r="D9" s="250"/>
      <c r="E9" s="251"/>
      <c r="F9" s="250"/>
      <c r="G9" s="278"/>
      <c r="H9" s="279"/>
      <c r="I9" s="278"/>
      <c r="J9" s="279"/>
      <c r="K9" s="279"/>
      <c r="L9" s="279"/>
    </row>
    <row r="10" spans="1:12" s="162" customFormat="1" ht="25" customHeight="1" thickBot="1">
      <c r="A10" s="252">
        <v>2</v>
      </c>
      <c r="B10" s="253"/>
      <c r="C10" s="253"/>
      <c r="D10" s="253"/>
      <c r="E10" s="254"/>
      <c r="F10" s="253"/>
      <c r="G10" s="280"/>
      <c r="H10" s="281"/>
      <c r="I10" s="280"/>
      <c r="J10" s="281"/>
      <c r="K10" s="281"/>
      <c r="L10" s="281"/>
    </row>
    <row r="11" spans="1:12" ht="30" customHeight="1" thickTop="1" thickBot="1">
      <c r="A11" s="274" t="s">
        <v>127</v>
      </c>
      <c r="B11" s="275"/>
      <c r="C11" s="275"/>
      <c r="D11" s="275"/>
      <c r="E11" s="275"/>
      <c r="F11" s="275"/>
      <c r="G11" s="275"/>
      <c r="H11" s="275"/>
      <c r="I11" s="275"/>
      <c r="J11" s="275"/>
      <c r="K11" s="275"/>
      <c r="L11" s="276"/>
    </row>
    <row r="12" spans="1:12" s="3" customFormat="1" ht="69" customHeight="1" thickTop="1">
      <c r="A12" s="180" t="s">
        <v>112</v>
      </c>
      <c r="B12" s="181" t="s">
        <v>5</v>
      </c>
      <c r="C12" s="181" t="s">
        <v>148</v>
      </c>
      <c r="D12" s="181" t="s">
        <v>122</v>
      </c>
      <c r="E12" s="181" t="s">
        <v>133</v>
      </c>
      <c r="F12" s="181" t="s">
        <v>2</v>
      </c>
      <c r="G12" s="181" t="s">
        <v>3</v>
      </c>
      <c r="H12" s="182" t="s">
        <v>4</v>
      </c>
      <c r="I12" s="282" t="s">
        <v>130</v>
      </c>
      <c r="J12" s="282"/>
      <c r="K12" s="270" t="s">
        <v>109</v>
      </c>
      <c r="L12" s="271"/>
    </row>
    <row r="13" spans="1:12" s="200" customFormat="1" ht="22.75" customHeight="1">
      <c r="A13" s="242">
        <v>1</v>
      </c>
      <c r="B13" s="243"/>
      <c r="C13" s="244" t="s">
        <v>140</v>
      </c>
      <c r="D13" s="245"/>
      <c r="E13" s="245"/>
      <c r="F13" s="246"/>
      <c r="G13" s="247"/>
      <c r="H13" s="248"/>
      <c r="I13" s="283"/>
      <c r="J13" s="284"/>
      <c r="K13" s="272"/>
      <c r="L13" s="272"/>
    </row>
    <row r="14" spans="1:12" s="200" customFormat="1" ht="22.75" customHeight="1">
      <c r="A14" s="242">
        <v>2</v>
      </c>
      <c r="B14" s="243"/>
      <c r="C14" s="244" t="s">
        <v>140</v>
      </c>
      <c r="D14" s="245"/>
      <c r="E14" s="245"/>
      <c r="F14" s="246"/>
      <c r="G14" s="247"/>
      <c r="H14" s="248"/>
      <c r="I14" s="283"/>
      <c r="J14" s="284"/>
      <c r="K14" s="273"/>
      <c r="L14" s="273"/>
    </row>
    <row r="15" spans="1:12" s="170" customFormat="1" ht="22.75" customHeight="1">
      <c r="A15" s="164"/>
      <c r="B15" s="164"/>
      <c r="C15" s="164"/>
      <c r="D15" s="165"/>
      <c r="E15" s="165"/>
      <c r="F15" s="166"/>
      <c r="G15" s="167"/>
      <c r="H15" s="168"/>
      <c r="I15" s="169"/>
      <c r="J15" s="169"/>
      <c r="K15" s="169"/>
      <c r="L15" s="169"/>
    </row>
    <row r="16" spans="1:12">
      <c r="B16" s="163" t="s">
        <v>123</v>
      </c>
    </row>
    <row r="17" spans="2:2">
      <c r="B17" s="163" t="s">
        <v>129</v>
      </c>
    </row>
  </sheetData>
  <sheetProtection algorithmName="SHA-512" hashValue="guB/6v6Q445lIdYXcDJdS4pbHa6TxRpl6aM90Yl0gk/bXKn3FbvUI2wQRMnvqii8BF0UKb1IDKMzD16XP9rtbg==" saltValue="vGECSSmVxzpABDnwI55RKw==" spinCount="100000" sheet="1" objects="1" scenarios="1"/>
  <mergeCells count="19">
    <mergeCell ref="K12:L12"/>
    <mergeCell ref="K13:L13"/>
    <mergeCell ref="K14:L14"/>
    <mergeCell ref="A11:L11"/>
    <mergeCell ref="I8:L8"/>
    <mergeCell ref="I9:L9"/>
    <mergeCell ref="I10:L10"/>
    <mergeCell ref="I12:J12"/>
    <mergeCell ref="I13:J13"/>
    <mergeCell ref="I14:J14"/>
    <mergeCell ref="G10:H10"/>
    <mergeCell ref="G8:H8"/>
    <mergeCell ref="G9:H9"/>
    <mergeCell ref="A6:L6"/>
    <mergeCell ref="A7:L7"/>
    <mergeCell ref="B5:K5"/>
    <mergeCell ref="A1:L1"/>
    <mergeCell ref="A3:B3"/>
    <mergeCell ref="A4:B4"/>
  </mergeCells>
  <dataValidations count="1">
    <dataValidation type="list" allowBlank="1" showInputMessage="1" showErrorMessage="1" sqref="C13:C14">
      <formula1>"-, AL, AT, BA, BE, BG, CY, CZ, DA, DE, EE, EL,ES, FI, FR, HR,HU, IE, IS, IT, LT, LU, LV, ME, MK, MT, NL ,NO, PL, PT ,RO, RS, SE, SI, SK, UK"</formula1>
    </dataValidation>
  </dataValidations>
  <printOptions horizontalCentered="1" verticalCentered="1"/>
  <pageMargins left="0.70866141732283472" right="0.47244094488188981" top="0.78740157480314965" bottom="0.94488188976377963" header="0.31496062992125984" footer="0.31496062992125984"/>
  <pageSetup paperSize="9" scale="70" orientation="landscape" r:id="rId1"/>
  <headerFooter>
    <oddHeader>&amp;L&amp;"-,Bold"ACTION 2 -SALES AGENTS AUTOMATIC SCHEME&amp;C&amp;"-,Bold"ANNEX II - List of films&amp;R&amp;"-,Bold"Call for Proposals EACEA/22/2019</oddHead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Normal="100" zoomScaleSheetLayoutView="110" zoomScalePageLayoutView="90" workbookViewId="0">
      <selection activeCell="B9" sqref="B9"/>
    </sheetView>
  </sheetViews>
  <sheetFormatPr defaultRowHeight="14.5"/>
  <cols>
    <col min="1" max="1" width="4.26953125" style="202" customWidth="1"/>
    <col min="2" max="2" width="36" style="202" customWidth="1"/>
    <col min="3" max="3" width="14.81640625" style="202" customWidth="1"/>
    <col min="4" max="4" width="11.1796875" style="202" bestFit="1" customWidth="1"/>
    <col min="5" max="5" width="13.453125" style="202" bestFit="1" customWidth="1"/>
    <col min="6" max="6" width="17.453125" style="202" customWidth="1"/>
    <col min="7" max="7" width="13.54296875" style="202" customWidth="1"/>
    <col min="8" max="8" width="13.54296875" style="202" bestFit="1" customWidth="1"/>
    <col min="9" max="9" width="9.54296875" style="202" bestFit="1" customWidth="1"/>
    <col min="10" max="10" width="17" style="202" customWidth="1"/>
    <col min="11" max="253" width="9.1796875" style="202"/>
    <col min="254" max="254" width="4.26953125" style="202" customWidth="1"/>
    <col min="255" max="255" width="33" style="202" customWidth="1"/>
    <col min="256" max="256" width="6.453125" style="202" customWidth="1"/>
    <col min="257" max="257" width="6.7265625" style="202" customWidth="1"/>
    <col min="258" max="258" width="7.54296875" style="202" customWidth="1"/>
    <col min="259" max="259" width="5.54296875" style="202" customWidth="1"/>
    <col min="260" max="260" width="7.7265625" style="202" customWidth="1"/>
    <col min="261" max="261" width="19" style="202" customWidth="1"/>
    <col min="262" max="262" width="10.453125" style="202" bestFit="1" customWidth="1"/>
    <col min="263" max="263" width="9.54296875" style="202" bestFit="1" customWidth="1"/>
    <col min="264" max="264" width="9.1796875" style="202" customWidth="1"/>
    <col min="265" max="265" width="18" style="202" customWidth="1"/>
    <col min="266" max="266" width="16" style="202" customWidth="1"/>
    <col min="267" max="509" width="9.1796875" style="202"/>
    <col min="510" max="510" width="4.26953125" style="202" customWidth="1"/>
    <col min="511" max="511" width="33" style="202" customWidth="1"/>
    <col min="512" max="512" width="6.453125" style="202" customWidth="1"/>
    <col min="513" max="513" width="6.7265625" style="202" customWidth="1"/>
    <col min="514" max="514" width="7.54296875" style="202" customWidth="1"/>
    <col min="515" max="515" width="5.54296875" style="202" customWidth="1"/>
    <col min="516" max="516" width="7.7265625" style="202" customWidth="1"/>
    <col min="517" max="517" width="19" style="202" customWidth="1"/>
    <col min="518" max="518" width="10.453125" style="202" bestFit="1" customWidth="1"/>
    <col min="519" max="519" width="9.54296875" style="202" bestFit="1" customWidth="1"/>
    <col min="520" max="520" width="9.1796875" style="202" customWidth="1"/>
    <col min="521" max="521" width="18" style="202" customWidth="1"/>
    <col min="522" max="522" width="16" style="202" customWidth="1"/>
    <col min="523" max="765" width="9.1796875" style="202"/>
    <col min="766" max="766" width="4.26953125" style="202" customWidth="1"/>
    <col min="767" max="767" width="33" style="202" customWidth="1"/>
    <col min="768" max="768" width="6.453125" style="202" customWidth="1"/>
    <col min="769" max="769" width="6.7265625" style="202" customWidth="1"/>
    <col min="770" max="770" width="7.54296875" style="202" customWidth="1"/>
    <col min="771" max="771" width="5.54296875" style="202" customWidth="1"/>
    <col min="772" max="772" width="7.7265625" style="202" customWidth="1"/>
    <col min="773" max="773" width="19" style="202" customWidth="1"/>
    <col min="774" max="774" width="10.453125" style="202" bestFit="1" customWidth="1"/>
    <col min="775" max="775" width="9.54296875" style="202" bestFit="1" customWidth="1"/>
    <col min="776" max="776" width="9.1796875" style="202" customWidth="1"/>
    <col min="777" max="777" width="18" style="202" customWidth="1"/>
    <col min="778" max="778" width="16" style="202" customWidth="1"/>
    <col min="779" max="1021" width="9.1796875" style="202"/>
    <col min="1022" max="1022" width="4.26953125" style="202" customWidth="1"/>
    <col min="1023" max="1023" width="33" style="202" customWidth="1"/>
    <col min="1024" max="1024" width="6.453125" style="202" customWidth="1"/>
    <col min="1025" max="1025" width="6.7265625" style="202" customWidth="1"/>
    <col min="1026" max="1026" width="7.54296875" style="202" customWidth="1"/>
    <col min="1027" max="1027" width="5.54296875" style="202" customWidth="1"/>
    <col min="1028" max="1028" width="7.7265625" style="202" customWidth="1"/>
    <col min="1029" max="1029" width="19" style="202" customWidth="1"/>
    <col min="1030" max="1030" width="10.453125" style="202" bestFit="1" customWidth="1"/>
    <col min="1031" max="1031" width="9.54296875" style="202" bestFit="1" customWidth="1"/>
    <col min="1032" max="1032" width="9.1796875" style="202" customWidth="1"/>
    <col min="1033" max="1033" width="18" style="202" customWidth="1"/>
    <col min="1034" max="1034" width="16" style="202" customWidth="1"/>
    <col min="1035" max="1277" width="9.1796875" style="202"/>
    <col min="1278" max="1278" width="4.26953125" style="202" customWidth="1"/>
    <col min="1279" max="1279" width="33" style="202" customWidth="1"/>
    <col min="1280" max="1280" width="6.453125" style="202" customWidth="1"/>
    <col min="1281" max="1281" width="6.7265625" style="202" customWidth="1"/>
    <col min="1282" max="1282" width="7.54296875" style="202" customWidth="1"/>
    <col min="1283" max="1283" width="5.54296875" style="202" customWidth="1"/>
    <col min="1284" max="1284" width="7.7265625" style="202" customWidth="1"/>
    <col min="1285" max="1285" width="19" style="202" customWidth="1"/>
    <col min="1286" max="1286" width="10.453125" style="202" bestFit="1" customWidth="1"/>
    <col min="1287" max="1287" width="9.54296875" style="202" bestFit="1" customWidth="1"/>
    <col min="1288" max="1288" width="9.1796875" style="202" customWidth="1"/>
    <col min="1289" max="1289" width="18" style="202" customWidth="1"/>
    <col min="1290" max="1290" width="16" style="202" customWidth="1"/>
    <col min="1291" max="1533" width="9.1796875" style="202"/>
    <col min="1534" max="1534" width="4.26953125" style="202" customWidth="1"/>
    <col min="1535" max="1535" width="33" style="202" customWidth="1"/>
    <col min="1536" max="1536" width="6.453125" style="202" customWidth="1"/>
    <col min="1537" max="1537" width="6.7265625" style="202" customWidth="1"/>
    <col min="1538" max="1538" width="7.54296875" style="202" customWidth="1"/>
    <col min="1539" max="1539" width="5.54296875" style="202" customWidth="1"/>
    <col min="1540" max="1540" width="7.7265625" style="202" customWidth="1"/>
    <col min="1541" max="1541" width="19" style="202" customWidth="1"/>
    <col min="1542" max="1542" width="10.453125" style="202" bestFit="1" customWidth="1"/>
    <col min="1543" max="1543" width="9.54296875" style="202" bestFit="1" customWidth="1"/>
    <col min="1544" max="1544" width="9.1796875" style="202" customWidth="1"/>
    <col min="1545" max="1545" width="18" style="202" customWidth="1"/>
    <col min="1546" max="1546" width="16" style="202" customWidth="1"/>
    <col min="1547" max="1789" width="9.1796875" style="202"/>
    <col min="1790" max="1790" width="4.26953125" style="202" customWidth="1"/>
    <col min="1791" max="1791" width="33" style="202" customWidth="1"/>
    <col min="1792" max="1792" width="6.453125" style="202" customWidth="1"/>
    <col min="1793" max="1793" width="6.7265625" style="202" customWidth="1"/>
    <col min="1794" max="1794" width="7.54296875" style="202" customWidth="1"/>
    <col min="1795" max="1795" width="5.54296875" style="202" customWidth="1"/>
    <col min="1796" max="1796" width="7.7265625" style="202" customWidth="1"/>
    <col min="1797" max="1797" width="19" style="202" customWidth="1"/>
    <col min="1798" max="1798" width="10.453125" style="202" bestFit="1" customWidth="1"/>
    <col min="1799" max="1799" width="9.54296875" style="202" bestFit="1" customWidth="1"/>
    <col min="1800" max="1800" width="9.1796875" style="202" customWidth="1"/>
    <col min="1801" max="1801" width="18" style="202" customWidth="1"/>
    <col min="1802" max="1802" width="16" style="202" customWidth="1"/>
    <col min="1803" max="2045" width="9.1796875" style="202"/>
    <col min="2046" max="2046" width="4.26953125" style="202" customWidth="1"/>
    <col min="2047" max="2047" width="33" style="202" customWidth="1"/>
    <col min="2048" max="2048" width="6.453125" style="202" customWidth="1"/>
    <col min="2049" max="2049" width="6.7265625" style="202" customWidth="1"/>
    <col min="2050" max="2050" width="7.54296875" style="202" customWidth="1"/>
    <col min="2051" max="2051" width="5.54296875" style="202" customWidth="1"/>
    <col min="2052" max="2052" width="7.7265625" style="202" customWidth="1"/>
    <col min="2053" max="2053" width="19" style="202" customWidth="1"/>
    <col min="2054" max="2054" width="10.453125" style="202" bestFit="1" customWidth="1"/>
    <col min="2055" max="2055" width="9.54296875" style="202" bestFit="1" customWidth="1"/>
    <col min="2056" max="2056" width="9.1796875" style="202" customWidth="1"/>
    <col min="2057" max="2057" width="18" style="202" customWidth="1"/>
    <col min="2058" max="2058" width="16" style="202" customWidth="1"/>
    <col min="2059" max="2301" width="9.1796875" style="202"/>
    <col min="2302" max="2302" width="4.26953125" style="202" customWidth="1"/>
    <col min="2303" max="2303" width="33" style="202" customWidth="1"/>
    <col min="2304" max="2304" width="6.453125" style="202" customWidth="1"/>
    <col min="2305" max="2305" width="6.7265625" style="202" customWidth="1"/>
    <col min="2306" max="2306" width="7.54296875" style="202" customWidth="1"/>
    <col min="2307" max="2307" width="5.54296875" style="202" customWidth="1"/>
    <col min="2308" max="2308" width="7.7265625" style="202" customWidth="1"/>
    <col min="2309" max="2309" width="19" style="202" customWidth="1"/>
    <col min="2310" max="2310" width="10.453125" style="202" bestFit="1" customWidth="1"/>
    <col min="2311" max="2311" width="9.54296875" style="202" bestFit="1" customWidth="1"/>
    <col min="2312" max="2312" width="9.1796875" style="202" customWidth="1"/>
    <col min="2313" max="2313" width="18" style="202" customWidth="1"/>
    <col min="2314" max="2314" width="16" style="202" customWidth="1"/>
    <col min="2315" max="2557" width="9.1796875" style="202"/>
    <col min="2558" max="2558" width="4.26953125" style="202" customWidth="1"/>
    <col min="2559" max="2559" width="33" style="202" customWidth="1"/>
    <col min="2560" max="2560" width="6.453125" style="202" customWidth="1"/>
    <col min="2561" max="2561" width="6.7265625" style="202" customWidth="1"/>
    <col min="2562" max="2562" width="7.54296875" style="202" customWidth="1"/>
    <col min="2563" max="2563" width="5.54296875" style="202" customWidth="1"/>
    <col min="2564" max="2564" width="7.7265625" style="202" customWidth="1"/>
    <col min="2565" max="2565" width="19" style="202" customWidth="1"/>
    <col min="2566" max="2566" width="10.453125" style="202" bestFit="1" customWidth="1"/>
    <col min="2567" max="2567" width="9.54296875" style="202" bestFit="1" customWidth="1"/>
    <col min="2568" max="2568" width="9.1796875" style="202" customWidth="1"/>
    <col min="2569" max="2569" width="18" style="202" customWidth="1"/>
    <col min="2570" max="2570" width="16" style="202" customWidth="1"/>
    <col min="2571" max="2813" width="9.1796875" style="202"/>
    <col min="2814" max="2814" width="4.26953125" style="202" customWidth="1"/>
    <col min="2815" max="2815" width="33" style="202" customWidth="1"/>
    <col min="2816" max="2816" width="6.453125" style="202" customWidth="1"/>
    <col min="2817" max="2817" width="6.7265625" style="202" customWidth="1"/>
    <col min="2818" max="2818" width="7.54296875" style="202" customWidth="1"/>
    <col min="2819" max="2819" width="5.54296875" style="202" customWidth="1"/>
    <col min="2820" max="2820" width="7.7265625" style="202" customWidth="1"/>
    <col min="2821" max="2821" width="19" style="202" customWidth="1"/>
    <col min="2822" max="2822" width="10.453125" style="202" bestFit="1" customWidth="1"/>
    <col min="2823" max="2823" width="9.54296875" style="202" bestFit="1" customWidth="1"/>
    <col min="2824" max="2824" width="9.1796875" style="202" customWidth="1"/>
    <col min="2825" max="2825" width="18" style="202" customWidth="1"/>
    <col min="2826" max="2826" width="16" style="202" customWidth="1"/>
    <col min="2827" max="3069" width="9.1796875" style="202"/>
    <col min="3070" max="3070" width="4.26953125" style="202" customWidth="1"/>
    <col min="3071" max="3071" width="33" style="202" customWidth="1"/>
    <col min="3072" max="3072" width="6.453125" style="202" customWidth="1"/>
    <col min="3073" max="3073" width="6.7265625" style="202" customWidth="1"/>
    <col min="3074" max="3074" width="7.54296875" style="202" customWidth="1"/>
    <col min="3075" max="3075" width="5.54296875" style="202" customWidth="1"/>
    <col min="3076" max="3076" width="7.7265625" style="202" customWidth="1"/>
    <col min="3077" max="3077" width="19" style="202" customWidth="1"/>
    <col min="3078" max="3078" width="10.453125" style="202" bestFit="1" customWidth="1"/>
    <col min="3079" max="3079" width="9.54296875" style="202" bestFit="1" customWidth="1"/>
    <col min="3080" max="3080" width="9.1796875" style="202" customWidth="1"/>
    <col min="3081" max="3081" width="18" style="202" customWidth="1"/>
    <col min="3082" max="3082" width="16" style="202" customWidth="1"/>
    <col min="3083" max="3325" width="9.1796875" style="202"/>
    <col min="3326" max="3326" width="4.26953125" style="202" customWidth="1"/>
    <col min="3327" max="3327" width="33" style="202" customWidth="1"/>
    <col min="3328" max="3328" width="6.453125" style="202" customWidth="1"/>
    <col min="3329" max="3329" width="6.7265625" style="202" customWidth="1"/>
    <col min="3330" max="3330" width="7.54296875" style="202" customWidth="1"/>
    <col min="3331" max="3331" width="5.54296875" style="202" customWidth="1"/>
    <col min="3332" max="3332" width="7.7265625" style="202" customWidth="1"/>
    <col min="3333" max="3333" width="19" style="202" customWidth="1"/>
    <col min="3334" max="3334" width="10.453125" style="202" bestFit="1" customWidth="1"/>
    <col min="3335" max="3335" width="9.54296875" style="202" bestFit="1" customWidth="1"/>
    <col min="3336" max="3336" width="9.1796875" style="202" customWidth="1"/>
    <col min="3337" max="3337" width="18" style="202" customWidth="1"/>
    <col min="3338" max="3338" width="16" style="202" customWidth="1"/>
    <col min="3339" max="3581" width="9.1796875" style="202"/>
    <col min="3582" max="3582" width="4.26953125" style="202" customWidth="1"/>
    <col min="3583" max="3583" width="33" style="202" customWidth="1"/>
    <col min="3584" max="3584" width="6.453125" style="202" customWidth="1"/>
    <col min="3585" max="3585" width="6.7265625" style="202" customWidth="1"/>
    <col min="3586" max="3586" width="7.54296875" style="202" customWidth="1"/>
    <col min="3587" max="3587" width="5.54296875" style="202" customWidth="1"/>
    <col min="3588" max="3588" width="7.7265625" style="202" customWidth="1"/>
    <col min="3589" max="3589" width="19" style="202" customWidth="1"/>
    <col min="3590" max="3590" width="10.453125" style="202" bestFit="1" customWidth="1"/>
    <col min="3591" max="3591" width="9.54296875" style="202" bestFit="1" customWidth="1"/>
    <col min="3592" max="3592" width="9.1796875" style="202" customWidth="1"/>
    <col min="3593" max="3593" width="18" style="202" customWidth="1"/>
    <col min="3594" max="3594" width="16" style="202" customWidth="1"/>
    <col min="3595" max="3837" width="9.1796875" style="202"/>
    <col min="3838" max="3838" width="4.26953125" style="202" customWidth="1"/>
    <col min="3839" max="3839" width="33" style="202" customWidth="1"/>
    <col min="3840" max="3840" width="6.453125" style="202" customWidth="1"/>
    <col min="3841" max="3841" width="6.7265625" style="202" customWidth="1"/>
    <col min="3842" max="3842" width="7.54296875" style="202" customWidth="1"/>
    <col min="3843" max="3843" width="5.54296875" style="202" customWidth="1"/>
    <col min="3844" max="3844" width="7.7265625" style="202" customWidth="1"/>
    <col min="3845" max="3845" width="19" style="202" customWidth="1"/>
    <col min="3846" max="3846" width="10.453125" style="202" bestFit="1" customWidth="1"/>
    <col min="3847" max="3847" width="9.54296875" style="202" bestFit="1" customWidth="1"/>
    <col min="3848" max="3848" width="9.1796875" style="202" customWidth="1"/>
    <col min="3849" max="3849" width="18" style="202" customWidth="1"/>
    <col min="3850" max="3850" width="16" style="202" customWidth="1"/>
    <col min="3851" max="4093" width="9.1796875" style="202"/>
    <col min="4094" max="4094" width="4.26953125" style="202" customWidth="1"/>
    <col min="4095" max="4095" width="33" style="202" customWidth="1"/>
    <col min="4096" max="4096" width="6.453125" style="202" customWidth="1"/>
    <col min="4097" max="4097" width="6.7265625" style="202" customWidth="1"/>
    <col min="4098" max="4098" width="7.54296875" style="202" customWidth="1"/>
    <col min="4099" max="4099" width="5.54296875" style="202" customWidth="1"/>
    <col min="4100" max="4100" width="7.7265625" style="202" customWidth="1"/>
    <col min="4101" max="4101" width="19" style="202" customWidth="1"/>
    <col min="4102" max="4102" width="10.453125" style="202" bestFit="1" customWidth="1"/>
    <col min="4103" max="4103" width="9.54296875" style="202" bestFit="1" customWidth="1"/>
    <col min="4104" max="4104" width="9.1796875" style="202" customWidth="1"/>
    <col min="4105" max="4105" width="18" style="202" customWidth="1"/>
    <col min="4106" max="4106" width="16" style="202" customWidth="1"/>
    <col min="4107" max="4349" width="9.1796875" style="202"/>
    <col min="4350" max="4350" width="4.26953125" style="202" customWidth="1"/>
    <col min="4351" max="4351" width="33" style="202" customWidth="1"/>
    <col min="4352" max="4352" width="6.453125" style="202" customWidth="1"/>
    <col min="4353" max="4353" width="6.7265625" style="202" customWidth="1"/>
    <col min="4354" max="4354" width="7.54296875" style="202" customWidth="1"/>
    <col min="4355" max="4355" width="5.54296875" style="202" customWidth="1"/>
    <col min="4356" max="4356" width="7.7265625" style="202" customWidth="1"/>
    <col min="4357" max="4357" width="19" style="202" customWidth="1"/>
    <col min="4358" max="4358" width="10.453125" style="202" bestFit="1" customWidth="1"/>
    <col min="4359" max="4359" width="9.54296875" style="202" bestFit="1" customWidth="1"/>
    <col min="4360" max="4360" width="9.1796875" style="202" customWidth="1"/>
    <col min="4361" max="4361" width="18" style="202" customWidth="1"/>
    <col min="4362" max="4362" width="16" style="202" customWidth="1"/>
    <col min="4363" max="4605" width="9.1796875" style="202"/>
    <col min="4606" max="4606" width="4.26953125" style="202" customWidth="1"/>
    <col min="4607" max="4607" width="33" style="202" customWidth="1"/>
    <col min="4608" max="4608" width="6.453125" style="202" customWidth="1"/>
    <col min="4609" max="4609" width="6.7265625" style="202" customWidth="1"/>
    <col min="4610" max="4610" width="7.54296875" style="202" customWidth="1"/>
    <col min="4611" max="4611" width="5.54296875" style="202" customWidth="1"/>
    <col min="4612" max="4612" width="7.7265625" style="202" customWidth="1"/>
    <col min="4613" max="4613" width="19" style="202" customWidth="1"/>
    <col min="4614" max="4614" width="10.453125" style="202" bestFit="1" customWidth="1"/>
    <col min="4615" max="4615" width="9.54296875" style="202" bestFit="1" customWidth="1"/>
    <col min="4616" max="4616" width="9.1796875" style="202" customWidth="1"/>
    <col min="4617" max="4617" width="18" style="202" customWidth="1"/>
    <col min="4618" max="4618" width="16" style="202" customWidth="1"/>
    <col min="4619" max="4861" width="9.1796875" style="202"/>
    <col min="4862" max="4862" width="4.26953125" style="202" customWidth="1"/>
    <col min="4863" max="4863" width="33" style="202" customWidth="1"/>
    <col min="4864" max="4864" width="6.453125" style="202" customWidth="1"/>
    <col min="4865" max="4865" width="6.7265625" style="202" customWidth="1"/>
    <col min="4866" max="4866" width="7.54296875" style="202" customWidth="1"/>
    <col min="4867" max="4867" width="5.54296875" style="202" customWidth="1"/>
    <col min="4868" max="4868" width="7.7265625" style="202" customWidth="1"/>
    <col min="4869" max="4869" width="19" style="202" customWidth="1"/>
    <col min="4870" max="4870" width="10.453125" style="202" bestFit="1" customWidth="1"/>
    <col min="4871" max="4871" width="9.54296875" style="202" bestFit="1" customWidth="1"/>
    <col min="4872" max="4872" width="9.1796875" style="202" customWidth="1"/>
    <col min="4873" max="4873" width="18" style="202" customWidth="1"/>
    <col min="4874" max="4874" width="16" style="202" customWidth="1"/>
    <col min="4875" max="5117" width="9.1796875" style="202"/>
    <col min="5118" max="5118" width="4.26953125" style="202" customWidth="1"/>
    <col min="5119" max="5119" width="33" style="202" customWidth="1"/>
    <col min="5120" max="5120" width="6.453125" style="202" customWidth="1"/>
    <col min="5121" max="5121" width="6.7265625" style="202" customWidth="1"/>
    <col min="5122" max="5122" width="7.54296875" style="202" customWidth="1"/>
    <col min="5123" max="5123" width="5.54296875" style="202" customWidth="1"/>
    <col min="5124" max="5124" width="7.7265625" style="202" customWidth="1"/>
    <col min="5125" max="5125" width="19" style="202" customWidth="1"/>
    <col min="5126" max="5126" width="10.453125" style="202" bestFit="1" customWidth="1"/>
    <col min="5127" max="5127" width="9.54296875" style="202" bestFit="1" customWidth="1"/>
    <col min="5128" max="5128" width="9.1796875" style="202" customWidth="1"/>
    <col min="5129" max="5129" width="18" style="202" customWidth="1"/>
    <col min="5130" max="5130" width="16" style="202" customWidth="1"/>
    <col min="5131" max="5373" width="9.1796875" style="202"/>
    <col min="5374" max="5374" width="4.26953125" style="202" customWidth="1"/>
    <col min="5375" max="5375" width="33" style="202" customWidth="1"/>
    <col min="5376" max="5376" width="6.453125" style="202" customWidth="1"/>
    <col min="5377" max="5377" width="6.7265625" style="202" customWidth="1"/>
    <col min="5378" max="5378" width="7.54296875" style="202" customWidth="1"/>
    <col min="5379" max="5379" width="5.54296875" style="202" customWidth="1"/>
    <col min="5380" max="5380" width="7.7265625" style="202" customWidth="1"/>
    <col min="5381" max="5381" width="19" style="202" customWidth="1"/>
    <col min="5382" max="5382" width="10.453125" style="202" bestFit="1" customWidth="1"/>
    <col min="5383" max="5383" width="9.54296875" style="202" bestFit="1" customWidth="1"/>
    <col min="5384" max="5384" width="9.1796875" style="202" customWidth="1"/>
    <col min="5385" max="5385" width="18" style="202" customWidth="1"/>
    <col min="5386" max="5386" width="16" style="202" customWidth="1"/>
    <col min="5387" max="5629" width="9.1796875" style="202"/>
    <col min="5630" max="5630" width="4.26953125" style="202" customWidth="1"/>
    <col min="5631" max="5631" width="33" style="202" customWidth="1"/>
    <col min="5632" max="5632" width="6.453125" style="202" customWidth="1"/>
    <col min="5633" max="5633" width="6.7265625" style="202" customWidth="1"/>
    <col min="5634" max="5634" width="7.54296875" style="202" customWidth="1"/>
    <col min="5635" max="5635" width="5.54296875" style="202" customWidth="1"/>
    <col min="5636" max="5636" width="7.7265625" style="202" customWidth="1"/>
    <col min="5637" max="5637" width="19" style="202" customWidth="1"/>
    <col min="5638" max="5638" width="10.453125" style="202" bestFit="1" customWidth="1"/>
    <col min="5639" max="5639" width="9.54296875" style="202" bestFit="1" customWidth="1"/>
    <col min="5640" max="5640" width="9.1796875" style="202" customWidth="1"/>
    <col min="5641" max="5641" width="18" style="202" customWidth="1"/>
    <col min="5642" max="5642" width="16" style="202" customWidth="1"/>
    <col min="5643" max="5885" width="9.1796875" style="202"/>
    <col min="5886" max="5886" width="4.26953125" style="202" customWidth="1"/>
    <col min="5887" max="5887" width="33" style="202" customWidth="1"/>
    <col min="5888" max="5888" width="6.453125" style="202" customWidth="1"/>
    <col min="5889" max="5889" width="6.7265625" style="202" customWidth="1"/>
    <col min="5890" max="5890" width="7.54296875" style="202" customWidth="1"/>
    <col min="5891" max="5891" width="5.54296875" style="202" customWidth="1"/>
    <col min="5892" max="5892" width="7.7265625" style="202" customWidth="1"/>
    <col min="5893" max="5893" width="19" style="202" customWidth="1"/>
    <col min="5894" max="5894" width="10.453125" style="202" bestFit="1" customWidth="1"/>
    <col min="5895" max="5895" width="9.54296875" style="202" bestFit="1" customWidth="1"/>
    <col min="5896" max="5896" width="9.1796875" style="202" customWidth="1"/>
    <col min="5897" max="5897" width="18" style="202" customWidth="1"/>
    <col min="5898" max="5898" width="16" style="202" customWidth="1"/>
    <col min="5899" max="6141" width="9.1796875" style="202"/>
    <col min="6142" max="6142" width="4.26953125" style="202" customWidth="1"/>
    <col min="6143" max="6143" width="33" style="202" customWidth="1"/>
    <col min="6144" max="6144" width="6.453125" style="202" customWidth="1"/>
    <col min="6145" max="6145" width="6.7265625" style="202" customWidth="1"/>
    <col min="6146" max="6146" width="7.54296875" style="202" customWidth="1"/>
    <col min="6147" max="6147" width="5.54296875" style="202" customWidth="1"/>
    <col min="6148" max="6148" width="7.7265625" style="202" customWidth="1"/>
    <col min="6149" max="6149" width="19" style="202" customWidth="1"/>
    <col min="6150" max="6150" width="10.453125" style="202" bestFit="1" customWidth="1"/>
    <col min="6151" max="6151" width="9.54296875" style="202" bestFit="1" customWidth="1"/>
    <col min="6152" max="6152" width="9.1796875" style="202" customWidth="1"/>
    <col min="6153" max="6153" width="18" style="202" customWidth="1"/>
    <col min="6154" max="6154" width="16" style="202" customWidth="1"/>
    <col min="6155" max="6397" width="9.1796875" style="202"/>
    <col min="6398" max="6398" width="4.26953125" style="202" customWidth="1"/>
    <col min="6399" max="6399" width="33" style="202" customWidth="1"/>
    <col min="6400" max="6400" width="6.453125" style="202" customWidth="1"/>
    <col min="6401" max="6401" width="6.7265625" style="202" customWidth="1"/>
    <col min="6402" max="6402" width="7.54296875" style="202" customWidth="1"/>
    <col min="6403" max="6403" width="5.54296875" style="202" customWidth="1"/>
    <col min="6404" max="6404" width="7.7265625" style="202" customWidth="1"/>
    <col min="6405" max="6405" width="19" style="202" customWidth="1"/>
    <col min="6406" max="6406" width="10.453125" style="202" bestFit="1" customWidth="1"/>
    <col min="6407" max="6407" width="9.54296875" style="202" bestFit="1" customWidth="1"/>
    <col min="6408" max="6408" width="9.1796875" style="202" customWidth="1"/>
    <col min="6409" max="6409" width="18" style="202" customWidth="1"/>
    <col min="6410" max="6410" width="16" style="202" customWidth="1"/>
    <col min="6411" max="6653" width="9.1796875" style="202"/>
    <col min="6654" max="6654" width="4.26953125" style="202" customWidth="1"/>
    <col min="6655" max="6655" width="33" style="202" customWidth="1"/>
    <col min="6656" max="6656" width="6.453125" style="202" customWidth="1"/>
    <col min="6657" max="6657" width="6.7265625" style="202" customWidth="1"/>
    <col min="6658" max="6658" width="7.54296875" style="202" customWidth="1"/>
    <col min="6659" max="6659" width="5.54296875" style="202" customWidth="1"/>
    <col min="6660" max="6660" width="7.7265625" style="202" customWidth="1"/>
    <col min="6661" max="6661" width="19" style="202" customWidth="1"/>
    <col min="6662" max="6662" width="10.453125" style="202" bestFit="1" customWidth="1"/>
    <col min="6663" max="6663" width="9.54296875" style="202" bestFit="1" customWidth="1"/>
    <col min="6664" max="6664" width="9.1796875" style="202" customWidth="1"/>
    <col min="6665" max="6665" width="18" style="202" customWidth="1"/>
    <col min="6666" max="6666" width="16" style="202" customWidth="1"/>
    <col min="6667" max="6909" width="9.1796875" style="202"/>
    <col min="6910" max="6910" width="4.26953125" style="202" customWidth="1"/>
    <col min="6911" max="6911" width="33" style="202" customWidth="1"/>
    <col min="6912" max="6912" width="6.453125" style="202" customWidth="1"/>
    <col min="6913" max="6913" width="6.7265625" style="202" customWidth="1"/>
    <col min="6914" max="6914" width="7.54296875" style="202" customWidth="1"/>
    <col min="6915" max="6915" width="5.54296875" style="202" customWidth="1"/>
    <col min="6916" max="6916" width="7.7265625" style="202" customWidth="1"/>
    <col min="6917" max="6917" width="19" style="202" customWidth="1"/>
    <col min="6918" max="6918" width="10.453125" style="202" bestFit="1" customWidth="1"/>
    <col min="6919" max="6919" width="9.54296875" style="202" bestFit="1" customWidth="1"/>
    <col min="6920" max="6920" width="9.1796875" style="202" customWidth="1"/>
    <col min="6921" max="6921" width="18" style="202" customWidth="1"/>
    <col min="6922" max="6922" width="16" style="202" customWidth="1"/>
    <col min="6923" max="7165" width="9.1796875" style="202"/>
    <col min="7166" max="7166" width="4.26953125" style="202" customWidth="1"/>
    <col min="7167" max="7167" width="33" style="202" customWidth="1"/>
    <col min="7168" max="7168" width="6.453125" style="202" customWidth="1"/>
    <col min="7169" max="7169" width="6.7265625" style="202" customWidth="1"/>
    <col min="7170" max="7170" width="7.54296875" style="202" customWidth="1"/>
    <col min="7171" max="7171" width="5.54296875" style="202" customWidth="1"/>
    <col min="7172" max="7172" width="7.7265625" style="202" customWidth="1"/>
    <col min="7173" max="7173" width="19" style="202" customWidth="1"/>
    <col min="7174" max="7174" width="10.453125" style="202" bestFit="1" customWidth="1"/>
    <col min="7175" max="7175" width="9.54296875" style="202" bestFit="1" customWidth="1"/>
    <col min="7176" max="7176" width="9.1796875" style="202" customWidth="1"/>
    <col min="7177" max="7177" width="18" style="202" customWidth="1"/>
    <col min="7178" max="7178" width="16" style="202" customWidth="1"/>
    <col min="7179" max="7421" width="9.1796875" style="202"/>
    <col min="7422" max="7422" width="4.26953125" style="202" customWidth="1"/>
    <col min="7423" max="7423" width="33" style="202" customWidth="1"/>
    <col min="7424" max="7424" width="6.453125" style="202" customWidth="1"/>
    <col min="7425" max="7425" width="6.7265625" style="202" customWidth="1"/>
    <col min="7426" max="7426" width="7.54296875" style="202" customWidth="1"/>
    <col min="7427" max="7427" width="5.54296875" style="202" customWidth="1"/>
    <col min="7428" max="7428" width="7.7265625" style="202" customWidth="1"/>
    <col min="7429" max="7429" width="19" style="202" customWidth="1"/>
    <col min="7430" max="7430" width="10.453125" style="202" bestFit="1" customWidth="1"/>
    <col min="7431" max="7431" width="9.54296875" style="202" bestFit="1" customWidth="1"/>
    <col min="7432" max="7432" width="9.1796875" style="202" customWidth="1"/>
    <col min="7433" max="7433" width="18" style="202" customWidth="1"/>
    <col min="7434" max="7434" width="16" style="202" customWidth="1"/>
    <col min="7435" max="7677" width="9.1796875" style="202"/>
    <col min="7678" max="7678" width="4.26953125" style="202" customWidth="1"/>
    <col min="7679" max="7679" width="33" style="202" customWidth="1"/>
    <col min="7680" max="7680" width="6.453125" style="202" customWidth="1"/>
    <col min="7681" max="7681" width="6.7265625" style="202" customWidth="1"/>
    <col min="7682" max="7682" width="7.54296875" style="202" customWidth="1"/>
    <col min="7683" max="7683" width="5.54296875" style="202" customWidth="1"/>
    <col min="7684" max="7684" width="7.7265625" style="202" customWidth="1"/>
    <col min="7685" max="7685" width="19" style="202" customWidth="1"/>
    <col min="7686" max="7686" width="10.453125" style="202" bestFit="1" customWidth="1"/>
    <col min="7687" max="7687" width="9.54296875" style="202" bestFit="1" customWidth="1"/>
    <col min="7688" max="7688" width="9.1796875" style="202" customWidth="1"/>
    <col min="7689" max="7689" width="18" style="202" customWidth="1"/>
    <col min="7690" max="7690" width="16" style="202" customWidth="1"/>
    <col min="7691" max="7933" width="9.1796875" style="202"/>
    <col min="7934" max="7934" width="4.26953125" style="202" customWidth="1"/>
    <col min="7935" max="7935" width="33" style="202" customWidth="1"/>
    <col min="7936" max="7936" width="6.453125" style="202" customWidth="1"/>
    <col min="7937" max="7937" width="6.7265625" style="202" customWidth="1"/>
    <col min="7938" max="7938" width="7.54296875" style="202" customWidth="1"/>
    <col min="7939" max="7939" width="5.54296875" style="202" customWidth="1"/>
    <col min="7940" max="7940" width="7.7265625" style="202" customWidth="1"/>
    <col min="7941" max="7941" width="19" style="202" customWidth="1"/>
    <col min="7942" max="7942" width="10.453125" style="202" bestFit="1" customWidth="1"/>
    <col min="7943" max="7943" width="9.54296875" style="202" bestFit="1" customWidth="1"/>
    <col min="7944" max="7944" width="9.1796875" style="202" customWidth="1"/>
    <col min="7945" max="7945" width="18" style="202" customWidth="1"/>
    <col min="7946" max="7946" width="16" style="202" customWidth="1"/>
    <col min="7947" max="8189" width="9.1796875" style="202"/>
    <col min="8190" max="8190" width="4.26953125" style="202" customWidth="1"/>
    <col min="8191" max="8191" width="33" style="202" customWidth="1"/>
    <col min="8192" max="8192" width="6.453125" style="202" customWidth="1"/>
    <col min="8193" max="8193" width="6.7265625" style="202" customWidth="1"/>
    <col min="8194" max="8194" width="7.54296875" style="202" customWidth="1"/>
    <col min="8195" max="8195" width="5.54296875" style="202" customWidth="1"/>
    <col min="8196" max="8196" width="7.7265625" style="202" customWidth="1"/>
    <col min="8197" max="8197" width="19" style="202" customWidth="1"/>
    <col min="8198" max="8198" width="10.453125" style="202" bestFit="1" customWidth="1"/>
    <col min="8199" max="8199" width="9.54296875" style="202" bestFit="1" customWidth="1"/>
    <col min="8200" max="8200" width="9.1796875" style="202" customWidth="1"/>
    <col min="8201" max="8201" width="18" style="202" customWidth="1"/>
    <col min="8202" max="8202" width="16" style="202" customWidth="1"/>
    <col min="8203" max="8445" width="9.1796875" style="202"/>
    <col min="8446" max="8446" width="4.26953125" style="202" customWidth="1"/>
    <col min="8447" max="8447" width="33" style="202" customWidth="1"/>
    <col min="8448" max="8448" width="6.453125" style="202" customWidth="1"/>
    <col min="8449" max="8449" width="6.7265625" style="202" customWidth="1"/>
    <col min="8450" max="8450" width="7.54296875" style="202" customWidth="1"/>
    <col min="8451" max="8451" width="5.54296875" style="202" customWidth="1"/>
    <col min="8452" max="8452" width="7.7265625" style="202" customWidth="1"/>
    <col min="8453" max="8453" width="19" style="202" customWidth="1"/>
    <col min="8454" max="8454" width="10.453125" style="202" bestFit="1" customWidth="1"/>
    <col min="8455" max="8455" width="9.54296875" style="202" bestFit="1" customWidth="1"/>
    <col min="8456" max="8456" width="9.1796875" style="202" customWidth="1"/>
    <col min="8457" max="8457" width="18" style="202" customWidth="1"/>
    <col min="8458" max="8458" width="16" style="202" customWidth="1"/>
    <col min="8459" max="8701" width="9.1796875" style="202"/>
    <col min="8702" max="8702" width="4.26953125" style="202" customWidth="1"/>
    <col min="8703" max="8703" width="33" style="202" customWidth="1"/>
    <col min="8704" max="8704" width="6.453125" style="202" customWidth="1"/>
    <col min="8705" max="8705" width="6.7265625" style="202" customWidth="1"/>
    <col min="8706" max="8706" width="7.54296875" style="202" customWidth="1"/>
    <col min="8707" max="8707" width="5.54296875" style="202" customWidth="1"/>
    <col min="8708" max="8708" width="7.7265625" style="202" customWidth="1"/>
    <col min="8709" max="8709" width="19" style="202" customWidth="1"/>
    <col min="8710" max="8710" width="10.453125" style="202" bestFit="1" customWidth="1"/>
    <col min="8711" max="8711" width="9.54296875" style="202" bestFit="1" customWidth="1"/>
    <col min="8712" max="8712" width="9.1796875" style="202" customWidth="1"/>
    <col min="8713" max="8713" width="18" style="202" customWidth="1"/>
    <col min="8714" max="8714" width="16" style="202" customWidth="1"/>
    <col min="8715" max="8957" width="9.1796875" style="202"/>
    <col min="8958" max="8958" width="4.26953125" style="202" customWidth="1"/>
    <col min="8959" max="8959" width="33" style="202" customWidth="1"/>
    <col min="8960" max="8960" width="6.453125" style="202" customWidth="1"/>
    <col min="8961" max="8961" width="6.7265625" style="202" customWidth="1"/>
    <col min="8962" max="8962" width="7.54296875" style="202" customWidth="1"/>
    <col min="8963" max="8963" width="5.54296875" style="202" customWidth="1"/>
    <col min="8964" max="8964" width="7.7265625" style="202" customWidth="1"/>
    <col min="8965" max="8965" width="19" style="202" customWidth="1"/>
    <col min="8966" max="8966" width="10.453125" style="202" bestFit="1" customWidth="1"/>
    <col min="8967" max="8967" width="9.54296875" style="202" bestFit="1" customWidth="1"/>
    <col min="8968" max="8968" width="9.1796875" style="202" customWidth="1"/>
    <col min="8969" max="8969" width="18" style="202" customWidth="1"/>
    <col min="8970" max="8970" width="16" style="202" customWidth="1"/>
    <col min="8971" max="9213" width="9.1796875" style="202"/>
    <col min="9214" max="9214" width="4.26953125" style="202" customWidth="1"/>
    <col min="9215" max="9215" width="33" style="202" customWidth="1"/>
    <col min="9216" max="9216" width="6.453125" style="202" customWidth="1"/>
    <col min="9217" max="9217" width="6.7265625" style="202" customWidth="1"/>
    <col min="9218" max="9218" width="7.54296875" style="202" customWidth="1"/>
    <col min="9219" max="9219" width="5.54296875" style="202" customWidth="1"/>
    <col min="9220" max="9220" width="7.7265625" style="202" customWidth="1"/>
    <col min="9221" max="9221" width="19" style="202" customWidth="1"/>
    <col min="9222" max="9222" width="10.453125" style="202" bestFit="1" customWidth="1"/>
    <col min="9223" max="9223" width="9.54296875" style="202" bestFit="1" customWidth="1"/>
    <col min="9224" max="9224" width="9.1796875" style="202" customWidth="1"/>
    <col min="9225" max="9225" width="18" style="202" customWidth="1"/>
    <col min="9226" max="9226" width="16" style="202" customWidth="1"/>
    <col min="9227" max="9469" width="9.1796875" style="202"/>
    <col min="9470" max="9470" width="4.26953125" style="202" customWidth="1"/>
    <col min="9471" max="9471" width="33" style="202" customWidth="1"/>
    <col min="9472" max="9472" width="6.453125" style="202" customWidth="1"/>
    <col min="9473" max="9473" width="6.7265625" style="202" customWidth="1"/>
    <col min="9474" max="9474" width="7.54296875" style="202" customWidth="1"/>
    <col min="9475" max="9475" width="5.54296875" style="202" customWidth="1"/>
    <col min="9476" max="9476" width="7.7265625" style="202" customWidth="1"/>
    <col min="9477" max="9477" width="19" style="202" customWidth="1"/>
    <col min="9478" max="9478" width="10.453125" style="202" bestFit="1" customWidth="1"/>
    <col min="9479" max="9479" width="9.54296875" style="202" bestFit="1" customWidth="1"/>
    <col min="9480" max="9480" width="9.1796875" style="202" customWidth="1"/>
    <col min="9481" max="9481" width="18" style="202" customWidth="1"/>
    <col min="9482" max="9482" width="16" style="202" customWidth="1"/>
    <col min="9483" max="9725" width="9.1796875" style="202"/>
    <col min="9726" max="9726" width="4.26953125" style="202" customWidth="1"/>
    <col min="9727" max="9727" width="33" style="202" customWidth="1"/>
    <col min="9728" max="9728" width="6.453125" style="202" customWidth="1"/>
    <col min="9729" max="9729" width="6.7265625" style="202" customWidth="1"/>
    <col min="9730" max="9730" width="7.54296875" style="202" customWidth="1"/>
    <col min="9731" max="9731" width="5.54296875" style="202" customWidth="1"/>
    <col min="9732" max="9732" width="7.7265625" style="202" customWidth="1"/>
    <col min="9733" max="9733" width="19" style="202" customWidth="1"/>
    <col min="9734" max="9734" width="10.453125" style="202" bestFit="1" customWidth="1"/>
    <col min="9735" max="9735" width="9.54296875" style="202" bestFit="1" customWidth="1"/>
    <col min="9736" max="9736" width="9.1796875" style="202" customWidth="1"/>
    <col min="9737" max="9737" width="18" style="202" customWidth="1"/>
    <col min="9738" max="9738" width="16" style="202" customWidth="1"/>
    <col min="9739" max="9981" width="9.1796875" style="202"/>
    <col min="9982" max="9982" width="4.26953125" style="202" customWidth="1"/>
    <col min="9983" max="9983" width="33" style="202" customWidth="1"/>
    <col min="9984" max="9984" width="6.453125" style="202" customWidth="1"/>
    <col min="9985" max="9985" width="6.7265625" style="202" customWidth="1"/>
    <col min="9986" max="9986" width="7.54296875" style="202" customWidth="1"/>
    <col min="9987" max="9987" width="5.54296875" style="202" customWidth="1"/>
    <col min="9988" max="9988" width="7.7265625" style="202" customWidth="1"/>
    <col min="9989" max="9989" width="19" style="202" customWidth="1"/>
    <col min="9990" max="9990" width="10.453125" style="202" bestFit="1" customWidth="1"/>
    <col min="9991" max="9991" width="9.54296875" style="202" bestFit="1" customWidth="1"/>
    <col min="9992" max="9992" width="9.1796875" style="202" customWidth="1"/>
    <col min="9993" max="9993" width="18" style="202" customWidth="1"/>
    <col min="9994" max="9994" width="16" style="202" customWidth="1"/>
    <col min="9995" max="10237" width="9.1796875" style="202"/>
    <col min="10238" max="10238" width="4.26953125" style="202" customWidth="1"/>
    <col min="10239" max="10239" width="33" style="202" customWidth="1"/>
    <col min="10240" max="10240" width="6.453125" style="202" customWidth="1"/>
    <col min="10241" max="10241" width="6.7265625" style="202" customWidth="1"/>
    <col min="10242" max="10242" width="7.54296875" style="202" customWidth="1"/>
    <col min="10243" max="10243" width="5.54296875" style="202" customWidth="1"/>
    <col min="10244" max="10244" width="7.7265625" style="202" customWidth="1"/>
    <col min="10245" max="10245" width="19" style="202" customWidth="1"/>
    <col min="10246" max="10246" width="10.453125" style="202" bestFit="1" customWidth="1"/>
    <col min="10247" max="10247" width="9.54296875" style="202" bestFit="1" customWidth="1"/>
    <col min="10248" max="10248" width="9.1796875" style="202" customWidth="1"/>
    <col min="10249" max="10249" width="18" style="202" customWidth="1"/>
    <col min="10250" max="10250" width="16" style="202" customWidth="1"/>
    <col min="10251" max="10493" width="9.1796875" style="202"/>
    <col min="10494" max="10494" width="4.26953125" style="202" customWidth="1"/>
    <col min="10495" max="10495" width="33" style="202" customWidth="1"/>
    <col min="10496" max="10496" width="6.453125" style="202" customWidth="1"/>
    <col min="10497" max="10497" width="6.7265625" style="202" customWidth="1"/>
    <col min="10498" max="10498" width="7.54296875" style="202" customWidth="1"/>
    <col min="10499" max="10499" width="5.54296875" style="202" customWidth="1"/>
    <col min="10500" max="10500" width="7.7265625" style="202" customWidth="1"/>
    <col min="10501" max="10501" width="19" style="202" customWidth="1"/>
    <col min="10502" max="10502" width="10.453125" style="202" bestFit="1" customWidth="1"/>
    <col min="10503" max="10503" width="9.54296875" style="202" bestFit="1" customWidth="1"/>
    <col min="10504" max="10504" width="9.1796875" style="202" customWidth="1"/>
    <col min="10505" max="10505" width="18" style="202" customWidth="1"/>
    <col min="10506" max="10506" width="16" style="202" customWidth="1"/>
    <col min="10507" max="10749" width="9.1796875" style="202"/>
    <col min="10750" max="10750" width="4.26953125" style="202" customWidth="1"/>
    <col min="10751" max="10751" width="33" style="202" customWidth="1"/>
    <col min="10752" max="10752" width="6.453125" style="202" customWidth="1"/>
    <col min="10753" max="10753" width="6.7265625" style="202" customWidth="1"/>
    <col min="10754" max="10754" width="7.54296875" style="202" customWidth="1"/>
    <col min="10755" max="10755" width="5.54296875" style="202" customWidth="1"/>
    <col min="10756" max="10756" width="7.7265625" style="202" customWidth="1"/>
    <col min="10757" max="10757" width="19" style="202" customWidth="1"/>
    <col min="10758" max="10758" width="10.453125" style="202" bestFit="1" customWidth="1"/>
    <col min="10759" max="10759" width="9.54296875" style="202" bestFit="1" customWidth="1"/>
    <col min="10760" max="10760" width="9.1796875" style="202" customWidth="1"/>
    <col min="10761" max="10761" width="18" style="202" customWidth="1"/>
    <col min="10762" max="10762" width="16" style="202" customWidth="1"/>
    <col min="10763" max="11005" width="9.1796875" style="202"/>
    <col min="11006" max="11006" width="4.26953125" style="202" customWidth="1"/>
    <col min="11007" max="11007" width="33" style="202" customWidth="1"/>
    <col min="11008" max="11008" width="6.453125" style="202" customWidth="1"/>
    <col min="11009" max="11009" width="6.7265625" style="202" customWidth="1"/>
    <col min="11010" max="11010" width="7.54296875" style="202" customWidth="1"/>
    <col min="11011" max="11011" width="5.54296875" style="202" customWidth="1"/>
    <col min="11012" max="11012" width="7.7265625" style="202" customWidth="1"/>
    <col min="11013" max="11013" width="19" style="202" customWidth="1"/>
    <col min="11014" max="11014" width="10.453125" style="202" bestFit="1" customWidth="1"/>
    <col min="11015" max="11015" width="9.54296875" style="202" bestFit="1" customWidth="1"/>
    <col min="11016" max="11016" width="9.1796875" style="202" customWidth="1"/>
    <col min="11017" max="11017" width="18" style="202" customWidth="1"/>
    <col min="11018" max="11018" width="16" style="202" customWidth="1"/>
    <col min="11019" max="11261" width="9.1796875" style="202"/>
    <col min="11262" max="11262" width="4.26953125" style="202" customWidth="1"/>
    <col min="11263" max="11263" width="33" style="202" customWidth="1"/>
    <col min="11264" max="11264" width="6.453125" style="202" customWidth="1"/>
    <col min="11265" max="11265" width="6.7265625" style="202" customWidth="1"/>
    <col min="11266" max="11266" width="7.54296875" style="202" customWidth="1"/>
    <col min="11267" max="11267" width="5.54296875" style="202" customWidth="1"/>
    <col min="11268" max="11268" width="7.7265625" style="202" customWidth="1"/>
    <col min="11269" max="11269" width="19" style="202" customWidth="1"/>
    <col min="11270" max="11270" width="10.453125" style="202" bestFit="1" customWidth="1"/>
    <col min="11271" max="11271" width="9.54296875" style="202" bestFit="1" customWidth="1"/>
    <col min="11272" max="11272" width="9.1796875" style="202" customWidth="1"/>
    <col min="11273" max="11273" width="18" style="202" customWidth="1"/>
    <col min="11274" max="11274" width="16" style="202" customWidth="1"/>
    <col min="11275" max="11517" width="9.1796875" style="202"/>
    <col min="11518" max="11518" width="4.26953125" style="202" customWidth="1"/>
    <col min="11519" max="11519" width="33" style="202" customWidth="1"/>
    <col min="11520" max="11520" width="6.453125" style="202" customWidth="1"/>
    <col min="11521" max="11521" width="6.7265625" style="202" customWidth="1"/>
    <col min="11522" max="11522" width="7.54296875" style="202" customWidth="1"/>
    <col min="11523" max="11523" width="5.54296875" style="202" customWidth="1"/>
    <col min="11524" max="11524" width="7.7265625" style="202" customWidth="1"/>
    <col min="11525" max="11525" width="19" style="202" customWidth="1"/>
    <col min="11526" max="11526" width="10.453125" style="202" bestFit="1" customWidth="1"/>
    <col min="11527" max="11527" width="9.54296875" style="202" bestFit="1" customWidth="1"/>
    <col min="11528" max="11528" width="9.1796875" style="202" customWidth="1"/>
    <col min="11529" max="11529" width="18" style="202" customWidth="1"/>
    <col min="11530" max="11530" width="16" style="202" customWidth="1"/>
    <col min="11531" max="11773" width="9.1796875" style="202"/>
    <col min="11774" max="11774" width="4.26953125" style="202" customWidth="1"/>
    <col min="11775" max="11775" width="33" style="202" customWidth="1"/>
    <col min="11776" max="11776" width="6.453125" style="202" customWidth="1"/>
    <col min="11777" max="11777" width="6.7265625" style="202" customWidth="1"/>
    <col min="11778" max="11778" width="7.54296875" style="202" customWidth="1"/>
    <col min="11779" max="11779" width="5.54296875" style="202" customWidth="1"/>
    <col min="11780" max="11780" width="7.7265625" style="202" customWidth="1"/>
    <col min="11781" max="11781" width="19" style="202" customWidth="1"/>
    <col min="11782" max="11782" width="10.453125" style="202" bestFit="1" customWidth="1"/>
    <col min="11783" max="11783" width="9.54296875" style="202" bestFit="1" customWidth="1"/>
    <col min="11784" max="11784" width="9.1796875" style="202" customWidth="1"/>
    <col min="11785" max="11785" width="18" style="202" customWidth="1"/>
    <col min="11786" max="11786" width="16" style="202" customWidth="1"/>
    <col min="11787" max="12029" width="9.1796875" style="202"/>
    <col min="12030" max="12030" width="4.26953125" style="202" customWidth="1"/>
    <col min="12031" max="12031" width="33" style="202" customWidth="1"/>
    <col min="12032" max="12032" width="6.453125" style="202" customWidth="1"/>
    <col min="12033" max="12033" width="6.7265625" style="202" customWidth="1"/>
    <col min="12034" max="12034" width="7.54296875" style="202" customWidth="1"/>
    <col min="12035" max="12035" width="5.54296875" style="202" customWidth="1"/>
    <col min="12036" max="12036" width="7.7265625" style="202" customWidth="1"/>
    <col min="12037" max="12037" width="19" style="202" customWidth="1"/>
    <col min="12038" max="12038" width="10.453125" style="202" bestFit="1" customWidth="1"/>
    <col min="12039" max="12039" width="9.54296875" style="202" bestFit="1" customWidth="1"/>
    <col min="12040" max="12040" width="9.1796875" style="202" customWidth="1"/>
    <col min="12041" max="12041" width="18" style="202" customWidth="1"/>
    <col min="12042" max="12042" width="16" style="202" customWidth="1"/>
    <col min="12043" max="12285" width="9.1796875" style="202"/>
    <col min="12286" max="12286" width="4.26953125" style="202" customWidth="1"/>
    <col min="12287" max="12287" width="33" style="202" customWidth="1"/>
    <col min="12288" max="12288" width="6.453125" style="202" customWidth="1"/>
    <col min="12289" max="12289" width="6.7265625" style="202" customWidth="1"/>
    <col min="12290" max="12290" width="7.54296875" style="202" customWidth="1"/>
    <col min="12291" max="12291" width="5.54296875" style="202" customWidth="1"/>
    <col min="12292" max="12292" width="7.7265625" style="202" customWidth="1"/>
    <col min="12293" max="12293" width="19" style="202" customWidth="1"/>
    <col min="12294" max="12294" width="10.453125" style="202" bestFit="1" customWidth="1"/>
    <col min="12295" max="12295" width="9.54296875" style="202" bestFit="1" customWidth="1"/>
    <col min="12296" max="12296" width="9.1796875" style="202" customWidth="1"/>
    <col min="12297" max="12297" width="18" style="202" customWidth="1"/>
    <col min="12298" max="12298" width="16" style="202" customWidth="1"/>
    <col min="12299" max="12541" width="9.1796875" style="202"/>
    <col min="12542" max="12542" width="4.26953125" style="202" customWidth="1"/>
    <col min="12543" max="12543" width="33" style="202" customWidth="1"/>
    <col min="12544" max="12544" width="6.453125" style="202" customWidth="1"/>
    <col min="12545" max="12545" width="6.7265625" style="202" customWidth="1"/>
    <col min="12546" max="12546" width="7.54296875" style="202" customWidth="1"/>
    <col min="12547" max="12547" width="5.54296875" style="202" customWidth="1"/>
    <col min="12548" max="12548" width="7.7265625" style="202" customWidth="1"/>
    <col min="12549" max="12549" width="19" style="202" customWidth="1"/>
    <col min="12550" max="12550" width="10.453125" style="202" bestFit="1" customWidth="1"/>
    <col min="12551" max="12551" width="9.54296875" style="202" bestFit="1" customWidth="1"/>
    <col min="12552" max="12552" width="9.1796875" style="202" customWidth="1"/>
    <col min="12553" max="12553" width="18" style="202" customWidth="1"/>
    <col min="12554" max="12554" width="16" style="202" customWidth="1"/>
    <col min="12555" max="12797" width="9.1796875" style="202"/>
    <col min="12798" max="12798" width="4.26953125" style="202" customWidth="1"/>
    <col min="12799" max="12799" width="33" style="202" customWidth="1"/>
    <col min="12800" max="12800" width="6.453125" style="202" customWidth="1"/>
    <col min="12801" max="12801" width="6.7265625" style="202" customWidth="1"/>
    <col min="12802" max="12802" width="7.54296875" style="202" customWidth="1"/>
    <col min="12803" max="12803" width="5.54296875" style="202" customWidth="1"/>
    <col min="12804" max="12804" width="7.7265625" style="202" customWidth="1"/>
    <col min="12805" max="12805" width="19" style="202" customWidth="1"/>
    <col min="12806" max="12806" width="10.453125" style="202" bestFit="1" customWidth="1"/>
    <col min="12807" max="12807" width="9.54296875" style="202" bestFit="1" customWidth="1"/>
    <col min="12808" max="12808" width="9.1796875" style="202" customWidth="1"/>
    <col min="12809" max="12809" width="18" style="202" customWidth="1"/>
    <col min="12810" max="12810" width="16" style="202" customWidth="1"/>
    <col min="12811" max="13053" width="9.1796875" style="202"/>
    <col min="13054" max="13054" width="4.26953125" style="202" customWidth="1"/>
    <col min="13055" max="13055" width="33" style="202" customWidth="1"/>
    <col min="13056" max="13056" width="6.453125" style="202" customWidth="1"/>
    <col min="13057" max="13057" width="6.7265625" style="202" customWidth="1"/>
    <col min="13058" max="13058" width="7.54296875" style="202" customWidth="1"/>
    <col min="13059" max="13059" width="5.54296875" style="202" customWidth="1"/>
    <col min="13060" max="13060" width="7.7265625" style="202" customWidth="1"/>
    <col min="13061" max="13061" width="19" style="202" customWidth="1"/>
    <col min="13062" max="13062" width="10.453125" style="202" bestFit="1" customWidth="1"/>
    <col min="13063" max="13063" width="9.54296875" style="202" bestFit="1" customWidth="1"/>
    <col min="13064" max="13064" width="9.1796875" style="202" customWidth="1"/>
    <col min="13065" max="13065" width="18" style="202" customWidth="1"/>
    <col min="13066" max="13066" width="16" style="202" customWidth="1"/>
    <col min="13067" max="13309" width="9.1796875" style="202"/>
    <col min="13310" max="13310" width="4.26953125" style="202" customWidth="1"/>
    <col min="13311" max="13311" width="33" style="202" customWidth="1"/>
    <col min="13312" max="13312" width="6.453125" style="202" customWidth="1"/>
    <col min="13313" max="13313" width="6.7265625" style="202" customWidth="1"/>
    <col min="13314" max="13314" width="7.54296875" style="202" customWidth="1"/>
    <col min="13315" max="13315" width="5.54296875" style="202" customWidth="1"/>
    <col min="13316" max="13316" width="7.7265625" style="202" customWidth="1"/>
    <col min="13317" max="13317" width="19" style="202" customWidth="1"/>
    <col min="13318" max="13318" width="10.453125" style="202" bestFit="1" customWidth="1"/>
    <col min="13319" max="13319" width="9.54296875" style="202" bestFit="1" customWidth="1"/>
    <col min="13320" max="13320" width="9.1796875" style="202" customWidth="1"/>
    <col min="13321" max="13321" width="18" style="202" customWidth="1"/>
    <col min="13322" max="13322" width="16" style="202" customWidth="1"/>
    <col min="13323" max="13565" width="9.1796875" style="202"/>
    <col min="13566" max="13566" width="4.26953125" style="202" customWidth="1"/>
    <col min="13567" max="13567" width="33" style="202" customWidth="1"/>
    <col min="13568" max="13568" width="6.453125" style="202" customWidth="1"/>
    <col min="13569" max="13569" width="6.7265625" style="202" customWidth="1"/>
    <col min="13570" max="13570" width="7.54296875" style="202" customWidth="1"/>
    <col min="13571" max="13571" width="5.54296875" style="202" customWidth="1"/>
    <col min="13572" max="13572" width="7.7265625" style="202" customWidth="1"/>
    <col min="13573" max="13573" width="19" style="202" customWidth="1"/>
    <col min="13574" max="13574" width="10.453125" style="202" bestFit="1" customWidth="1"/>
    <col min="13575" max="13575" width="9.54296875" style="202" bestFit="1" customWidth="1"/>
    <col min="13576" max="13576" width="9.1796875" style="202" customWidth="1"/>
    <col min="13577" max="13577" width="18" style="202" customWidth="1"/>
    <col min="13578" max="13578" width="16" style="202" customWidth="1"/>
    <col min="13579" max="13821" width="9.1796875" style="202"/>
    <col min="13822" max="13822" width="4.26953125" style="202" customWidth="1"/>
    <col min="13823" max="13823" width="33" style="202" customWidth="1"/>
    <col min="13824" max="13824" width="6.453125" style="202" customWidth="1"/>
    <col min="13825" max="13825" width="6.7265625" style="202" customWidth="1"/>
    <col min="13826" max="13826" width="7.54296875" style="202" customWidth="1"/>
    <col min="13827" max="13827" width="5.54296875" style="202" customWidth="1"/>
    <col min="13828" max="13828" width="7.7265625" style="202" customWidth="1"/>
    <col min="13829" max="13829" width="19" style="202" customWidth="1"/>
    <col min="13830" max="13830" width="10.453125" style="202" bestFit="1" customWidth="1"/>
    <col min="13831" max="13831" width="9.54296875" style="202" bestFit="1" customWidth="1"/>
    <col min="13832" max="13832" width="9.1796875" style="202" customWidth="1"/>
    <col min="13833" max="13833" width="18" style="202" customWidth="1"/>
    <col min="13834" max="13834" width="16" style="202" customWidth="1"/>
    <col min="13835" max="14077" width="9.1796875" style="202"/>
    <col min="14078" max="14078" width="4.26953125" style="202" customWidth="1"/>
    <col min="14079" max="14079" width="33" style="202" customWidth="1"/>
    <col min="14080" max="14080" width="6.453125" style="202" customWidth="1"/>
    <col min="14081" max="14081" width="6.7265625" style="202" customWidth="1"/>
    <col min="14082" max="14082" width="7.54296875" style="202" customWidth="1"/>
    <col min="14083" max="14083" width="5.54296875" style="202" customWidth="1"/>
    <col min="14084" max="14084" width="7.7265625" style="202" customWidth="1"/>
    <col min="14085" max="14085" width="19" style="202" customWidth="1"/>
    <col min="14086" max="14086" width="10.453125" style="202" bestFit="1" customWidth="1"/>
    <col min="14087" max="14087" width="9.54296875" style="202" bestFit="1" customWidth="1"/>
    <col min="14088" max="14088" width="9.1796875" style="202" customWidth="1"/>
    <col min="14089" max="14089" width="18" style="202" customWidth="1"/>
    <col min="14090" max="14090" width="16" style="202" customWidth="1"/>
    <col min="14091" max="14333" width="9.1796875" style="202"/>
    <col min="14334" max="14334" width="4.26953125" style="202" customWidth="1"/>
    <col min="14335" max="14335" width="33" style="202" customWidth="1"/>
    <col min="14336" max="14336" width="6.453125" style="202" customWidth="1"/>
    <col min="14337" max="14337" width="6.7265625" style="202" customWidth="1"/>
    <col min="14338" max="14338" width="7.54296875" style="202" customWidth="1"/>
    <col min="14339" max="14339" width="5.54296875" style="202" customWidth="1"/>
    <col min="14340" max="14340" width="7.7265625" style="202" customWidth="1"/>
    <col min="14341" max="14341" width="19" style="202" customWidth="1"/>
    <col min="14342" max="14342" width="10.453125" style="202" bestFit="1" customWidth="1"/>
    <col min="14343" max="14343" width="9.54296875" style="202" bestFit="1" customWidth="1"/>
    <col min="14344" max="14344" width="9.1796875" style="202" customWidth="1"/>
    <col min="14345" max="14345" width="18" style="202" customWidth="1"/>
    <col min="14346" max="14346" width="16" style="202" customWidth="1"/>
    <col min="14347" max="14589" width="9.1796875" style="202"/>
    <col min="14590" max="14590" width="4.26953125" style="202" customWidth="1"/>
    <col min="14591" max="14591" width="33" style="202" customWidth="1"/>
    <col min="14592" max="14592" width="6.453125" style="202" customWidth="1"/>
    <col min="14593" max="14593" width="6.7265625" style="202" customWidth="1"/>
    <col min="14594" max="14594" width="7.54296875" style="202" customWidth="1"/>
    <col min="14595" max="14595" width="5.54296875" style="202" customWidth="1"/>
    <col min="14596" max="14596" width="7.7265625" style="202" customWidth="1"/>
    <col min="14597" max="14597" width="19" style="202" customWidth="1"/>
    <col min="14598" max="14598" width="10.453125" style="202" bestFit="1" customWidth="1"/>
    <col min="14599" max="14599" width="9.54296875" style="202" bestFit="1" customWidth="1"/>
    <col min="14600" max="14600" width="9.1796875" style="202" customWidth="1"/>
    <col min="14601" max="14601" width="18" style="202" customWidth="1"/>
    <col min="14602" max="14602" width="16" style="202" customWidth="1"/>
    <col min="14603" max="14845" width="9.1796875" style="202"/>
    <col min="14846" max="14846" width="4.26953125" style="202" customWidth="1"/>
    <col min="14847" max="14847" width="33" style="202" customWidth="1"/>
    <col min="14848" max="14848" width="6.453125" style="202" customWidth="1"/>
    <col min="14849" max="14849" width="6.7265625" style="202" customWidth="1"/>
    <col min="14850" max="14850" width="7.54296875" style="202" customWidth="1"/>
    <col min="14851" max="14851" width="5.54296875" style="202" customWidth="1"/>
    <col min="14852" max="14852" width="7.7265625" style="202" customWidth="1"/>
    <col min="14853" max="14853" width="19" style="202" customWidth="1"/>
    <col min="14854" max="14854" width="10.453125" style="202" bestFit="1" customWidth="1"/>
    <col min="14855" max="14855" width="9.54296875" style="202" bestFit="1" customWidth="1"/>
    <col min="14856" max="14856" width="9.1796875" style="202" customWidth="1"/>
    <col min="14857" max="14857" width="18" style="202" customWidth="1"/>
    <col min="14858" max="14858" width="16" style="202" customWidth="1"/>
    <col min="14859" max="15101" width="9.1796875" style="202"/>
    <col min="15102" max="15102" width="4.26953125" style="202" customWidth="1"/>
    <col min="15103" max="15103" width="33" style="202" customWidth="1"/>
    <col min="15104" max="15104" width="6.453125" style="202" customWidth="1"/>
    <col min="15105" max="15105" width="6.7265625" style="202" customWidth="1"/>
    <col min="15106" max="15106" width="7.54296875" style="202" customWidth="1"/>
    <col min="15107" max="15107" width="5.54296875" style="202" customWidth="1"/>
    <col min="15108" max="15108" width="7.7265625" style="202" customWidth="1"/>
    <col min="15109" max="15109" width="19" style="202" customWidth="1"/>
    <col min="15110" max="15110" width="10.453125" style="202" bestFit="1" customWidth="1"/>
    <col min="15111" max="15111" width="9.54296875" style="202" bestFit="1" customWidth="1"/>
    <col min="15112" max="15112" width="9.1796875" style="202" customWidth="1"/>
    <col min="15113" max="15113" width="18" style="202" customWidth="1"/>
    <col min="15114" max="15114" width="16" style="202" customWidth="1"/>
    <col min="15115" max="15357" width="9.1796875" style="202"/>
    <col min="15358" max="15358" width="4.26953125" style="202" customWidth="1"/>
    <col min="15359" max="15359" width="33" style="202" customWidth="1"/>
    <col min="15360" max="15360" width="6.453125" style="202" customWidth="1"/>
    <col min="15361" max="15361" width="6.7265625" style="202" customWidth="1"/>
    <col min="15362" max="15362" width="7.54296875" style="202" customWidth="1"/>
    <col min="15363" max="15363" width="5.54296875" style="202" customWidth="1"/>
    <col min="15364" max="15364" width="7.7265625" style="202" customWidth="1"/>
    <col min="15365" max="15365" width="19" style="202" customWidth="1"/>
    <col min="15366" max="15366" width="10.453125" style="202" bestFit="1" customWidth="1"/>
    <col min="15367" max="15367" width="9.54296875" style="202" bestFit="1" customWidth="1"/>
    <col min="15368" max="15368" width="9.1796875" style="202" customWidth="1"/>
    <col min="15369" max="15369" width="18" style="202" customWidth="1"/>
    <col min="15370" max="15370" width="16" style="202" customWidth="1"/>
    <col min="15371" max="15613" width="9.1796875" style="202"/>
    <col min="15614" max="15614" width="4.26953125" style="202" customWidth="1"/>
    <col min="15615" max="15615" width="33" style="202" customWidth="1"/>
    <col min="15616" max="15616" width="6.453125" style="202" customWidth="1"/>
    <col min="15617" max="15617" width="6.7265625" style="202" customWidth="1"/>
    <col min="15618" max="15618" width="7.54296875" style="202" customWidth="1"/>
    <col min="15619" max="15619" width="5.54296875" style="202" customWidth="1"/>
    <col min="15620" max="15620" width="7.7265625" style="202" customWidth="1"/>
    <col min="15621" max="15621" width="19" style="202" customWidth="1"/>
    <col min="15622" max="15622" width="10.453125" style="202" bestFit="1" customWidth="1"/>
    <col min="15623" max="15623" width="9.54296875" style="202" bestFit="1" customWidth="1"/>
    <col min="15624" max="15624" width="9.1796875" style="202" customWidth="1"/>
    <col min="15625" max="15625" width="18" style="202" customWidth="1"/>
    <col min="15626" max="15626" width="16" style="202" customWidth="1"/>
    <col min="15627" max="15869" width="9.1796875" style="202"/>
    <col min="15870" max="15870" width="4.26953125" style="202" customWidth="1"/>
    <col min="15871" max="15871" width="33" style="202" customWidth="1"/>
    <col min="15872" max="15872" width="6.453125" style="202" customWidth="1"/>
    <col min="15873" max="15873" width="6.7265625" style="202" customWidth="1"/>
    <col min="15874" max="15874" width="7.54296875" style="202" customWidth="1"/>
    <col min="15875" max="15875" width="5.54296875" style="202" customWidth="1"/>
    <col min="15876" max="15876" width="7.7265625" style="202" customWidth="1"/>
    <col min="15877" max="15877" width="19" style="202" customWidth="1"/>
    <col min="15878" max="15878" width="10.453125" style="202" bestFit="1" customWidth="1"/>
    <col min="15879" max="15879" width="9.54296875" style="202" bestFit="1" customWidth="1"/>
    <col min="15880" max="15880" width="9.1796875" style="202" customWidth="1"/>
    <col min="15881" max="15881" width="18" style="202" customWidth="1"/>
    <col min="15882" max="15882" width="16" style="202" customWidth="1"/>
    <col min="15883" max="16125" width="9.1796875" style="202"/>
    <col min="16126" max="16126" width="4.26953125" style="202" customWidth="1"/>
    <col min="16127" max="16127" width="33" style="202" customWidth="1"/>
    <col min="16128" max="16128" width="6.453125" style="202" customWidth="1"/>
    <col min="16129" max="16129" width="6.7265625" style="202" customWidth="1"/>
    <col min="16130" max="16130" width="7.54296875" style="202" customWidth="1"/>
    <col min="16131" max="16131" width="5.54296875" style="202" customWidth="1"/>
    <col min="16132" max="16132" width="7.7265625" style="202" customWidth="1"/>
    <col min="16133" max="16133" width="19" style="202" customWidth="1"/>
    <col min="16134" max="16134" width="10.453125" style="202" bestFit="1" customWidth="1"/>
    <col min="16135" max="16135" width="9.54296875" style="202" bestFit="1" customWidth="1"/>
    <col min="16136" max="16136" width="9.1796875" style="202" customWidth="1"/>
    <col min="16137" max="16137" width="18" style="202" customWidth="1"/>
    <col min="16138" max="16138" width="16" style="202" customWidth="1"/>
    <col min="16139" max="16384" width="9.1796875" style="202"/>
  </cols>
  <sheetData>
    <row r="1" spans="1:10" ht="28.5" customHeight="1" thickBot="1">
      <c r="A1" s="298" t="s">
        <v>135</v>
      </c>
      <c r="B1" s="299"/>
      <c r="C1" s="299"/>
      <c r="D1" s="299"/>
      <c r="E1" s="299"/>
      <c r="F1" s="299"/>
      <c r="G1" s="299"/>
      <c r="H1" s="299"/>
      <c r="I1" s="299"/>
      <c r="J1" s="300"/>
    </row>
    <row r="2" spans="1:10" ht="7.5" customHeight="1" thickBot="1">
      <c r="A2" s="231"/>
      <c r="B2" s="231"/>
      <c r="C2" s="231"/>
      <c r="D2" s="231"/>
      <c r="E2" s="231"/>
      <c r="F2" s="231"/>
      <c r="G2" s="231"/>
      <c r="H2" s="231"/>
      <c r="I2" s="231"/>
      <c r="J2" s="232"/>
    </row>
    <row r="3" spans="1:10" ht="24.75" customHeight="1">
      <c r="A3" s="301" t="s">
        <v>128</v>
      </c>
      <c r="B3" s="302"/>
      <c r="C3" s="222">
        <f>+'STEP 1'!C3:L3</f>
        <v>0</v>
      </c>
      <c r="D3" s="225"/>
      <c r="E3" s="225"/>
      <c r="F3" s="225"/>
      <c r="G3" s="225"/>
      <c r="H3" s="225"/>
      <c r="I3" s="225"/>
      <c r="J3" s="233"/>
    </row>
    <row r="4" spans="1:10" ht="26.25" customHeight="1" thickBot="1">
      <c r="A4" s="303" t="s">
        <v>0</v>
      </c>
      <c r="B4" s="304"/>
      <c r="C4" s="201">
        <f>+'STEP 1'!C4:L4</f>
        <v>0</v>
      </c>
      <c r="D4" s="228"/>
      <c r="E4" s="228"/>
      <c r="F4" s="228"/>
      <c r="G4" s="228"/>
      <c r="H4" s="228"/>
      <c r="I4" s="228"/>
      <c r="J4" s="229"/>
    </row>
    <row r="5" spans="1:10" ht="21" customHeight="1" thickBot="1">
      <c r="A5" s="231"/>
      <c r="B5" s="292"/>
      <c r="C5" s="293"/>
      <c r="D5" s="293"/>
      <c r="E5" s="293"/>
      <c r="F5" s="293"/>
      <c r="G5" s="293"/>
      <c r="H5" s="293"/>
      <c r="I5" s="293"/>
      <c r="J5" s="294"/>
    </row>
    <row r="6" spans="1:10" ht="37.5" customHeight="1" thickBot="1">
      <c r="A6" s="289" t="s">
        <v>142</v>
      </c>
      <c r="B6" s="290"/>
      <c r="C6" s="290"/>
      <c r="D6" s="290"/>
      <c r="E6" s="290"/>
      <c r="F6" s="290"/>
      <c r="G6" s="290"/>
      <c r="H6" s="290"/>
      <c r="I6" s="290"/>
      <c r="J6" s="291"/>
    </row>
    <row r="7" spans="1:10" ht="30" customHeight="1" thickBot="1">
      <c r="A7" s="295" t="s">
        <v>143</v>
      </c>
      <c r="B7" s="296"/>
      <c r="C7" s="296"/>
      <c r="D7" s="296"/>
      <c r="E7" s="296"/>
      <c r="F7" s="296"/>
      <c r="G7" s="296"/>
      <c r="H7" s="296"/>
      <c r="I7" s="296"/>
      <c r="J7" s="297"/>
    </row>
    <row r="8" spans="1:10" s="234" customFormat="1" ht="24">
      <c r="A8" s="180" t="s">
        <v>112</v>
      </c>
      <c r="B8" s="181" t="s">
        <v>5</v>
      </c>
      <c r="C8" s="181" t="s">
        <v>1</v>
      </c>
      <c r="D8" s="181" t="s">
        <v>122</v>
      </c>
      <c r="E8" s="181" t="s">
        <v>133</v>
      </c>
      <c r="F8" s="181" t="s">
        <v>2</v>
      </c>
      <c r="G8" s="181" t="s">
        <v>3</v>
      </c>
      <c r="H8" s="230" t="s">
        <v>4</v>
      </c>
      <c r="I8" s="282" t="s">
        <v>130</v>
      </c>
      <c r="J8" s="282"/>
    </row>
    <row r="9" spans="1:10" s="235" customFormat="1" ht="22.75" customHeight="1">
      <c r="A9" s="183">
        <v>1</v>
      </c>
      <c r="B9" s="185">
        <f>+'STEP 1'!B13</f>
        <v>0</v>
      </c>
      <c r="C9" s="184" t="str">
        <f>'STEP 1'!C13</f>
        <v>-</v>
      </c>
      <c r="D9" s="183">
        <f>+'STEP 1'!D13</f>
        <v>0</v>
      </c>
      <c r="E9" s="183">
        <f>+'STEP 1'!E13</f>
        <v>0</v>
      </c>
      <c r="F9" s="183">
        <f>+'STEP 1'!F13</f>
        <v>0</v>
      </c>
      <c r="G9" s="205">
        <f>+'STEP 1'!G13</f>
        <v>0</v>
      </c>
      <c r="H9" s="183">
        <f>+'STEP 1'!H13</f>
        <v>0</v>
      </c>
      <c r="I9" s="287">
        <f>+'STEP 1'!I13:J13</f>
        <v>0</v>
      </c>
      <c r="J9" s="288"/>
    </row>
    <row r="10" spans="1:10" s="235" customFormat="1" ht="22.75" customHeight="1">
      <c r="A10" s="183">
        <v>2</v>
      </c>
      <c r="B10" s="185">
        <f>+'STEP 1'!B14</f>
        <v>0</v>
      </c>
      <c r="C10" s="184" t="str">
        <f>'STEP 1'!C14</f>
        <v>-</v>
      </c>
      <c r="D10" s="183">
        <f>+'STEP 1'!D14</f>
        <v>0</v>
      </c>
      <c r="E10" s="183">
        <f>+'STEP 1'!E14</f>
        <v>0</v>
      </c>
      <c r="F10" s="183">
        <f>+'STEP 1'!F14</f>
        <v>0</v>
      </c>
      <c r="G10" s="205">
        <f>+'STEP 1'!G14</f>
        <v>0</v>
      </c>
      <c r="H10" s="183">
        <f>+'STEP 1'!H14</f>
        <v>0</v>
      </c>
      <c r="I10" s="287">
        <f>+'STEP 1'!I14:J14</f>
        <v>0</v>
      </c>
      <c r="J10" s="288"/>
    </row>
    <row r="11" spans="1:10" s="235" customFormat="1" ht="22.75" customHeight="1">
      <c r="A11" s="194">
        <v>3</v>
      </c>
      <c r="B11" s="204"/>
      <c r="C11" s="198" t="s">
        <v>140</v>
      </c>
      <c r="D11" s="195"/>
      <c r="E11" s="195"/>
      <c r="F11" s="196"/>
      <c r="G11" s="199"/>
      <c r="H11" s="197"/>
      <c r="I11" s="285"/>
      <c r="J11" s="286"/>
    </row>
    <row r="12" spans="1:10" ht="22.75" customHeight="1">
      <c r="A12" s="194">
        <v>4</v>
      </c>
      <c r="B12" s="204"/>
      <c r="C12" s="198" t="s">
        <v>140</v>
      </c>
      <c r="D12" s="195"/>
      <c r="E12" s="195"/>
      <c r="F12" s="196"/>
      <c r="G12" s="199"/>
      <c r="H12" s="197"/>
      <c r="I12" s="285"/>
      <c r="J12" s="286"/>
    </row>
    <row r="13" spans="1:10" ht="22.75" customHeight="1">
      <c r="A13" s="194">
        <v>5</v>
      </c>
      <c r="B13" s="204"/>
      <c r="C13" s="198" t="s">
        <v>140</v>
      </c>
      <c r="D13" s="195"/>
      <c r="E13" s="195"/>
      <c r="F13" s="196"/>
      <c r="G13" s="199"/>
      <c r="H13" s="197"/>
      <c r="I13" s="285"/>
      <c r="J13" s="286"/>
    </row>
    <row r="14" spans="1:10" ht="22.75" customHeight="1">
      <c r="A14" s="194">
        <v>6</v>
      </c>
      <c r="B14" s="204"/>
      <c r="C14" s="198" t="s">
        <v>140</v>
      </c>
      <c r="D14" s="195"/>
      <c r="E14" s="195"/>
      <c r="F14" s="196"/>
      <c r="G14" s="199"/>
      <c r="H14" s="197"/>
      <c r="I14" s="285"/>
      <c r="J14" s="286"/>
    </row>
    <row r="15" spans="1:10" ht="22.75" customHeight="1">
      <c r="A15" s="194">
        <v>7</v>
      </c>
      <c r="B15" s="204"/>
      <c r="C15" s="198" t="s">
        <v>140</v>
      </c>
      <c r="D15" s="195"/>
      <c r="E15" s="195"/>
      <c r="F15" s="196"/>
      <c r="G15" s="199"/>
      <c r="H15" s="197"/>
      <c r="I15" s="285"/>
      <c r="J15" s="286"/>
    </row>
    <row r="16" spans="1:10" ht="22.75" customHeight="1">
      <c r="A16" s="194">
        <v>8</v>
      </c>
      <c r="B16" s="204"/>
      <c r="C16" s="198" t="s">
        <v>140</v>
      </c>
      <c r="D16" s="195"/>
      <c r="E16" s="195"/>
      <c r="F16" s="196"/>
      <c r="G16" s="199"/>
      <c r="H16" s="197"/>
      <c r="I16" s="285"/>
      <c r="J16" s="286"/>
    </row>
    <row r="17" spans="1:10" ht="22.75" customHeight="1">
      <c r="A17" s="194">
        <v>9</v>
      </c>
      <c r="B17" s="204"/>
      <c r="C17" s="198" t="s">
        <v>140</v>
      </c>
      <c r="D17" s="195"/>
      <c r="E17" s="195"/>
      <c r="F17" s="196"/>
      <c r="G17" s="199"/>
      <c r="H17" s="197"/>
      <c r="I17" s="285"/>
      <c r="J17" s="286"/>
    </row>
    <row r="18" spans="1:10" ht="22.75" customHeight="1">
      <c r="A18" s="194">
        <v>10</v>
      </c>
      <c r="B18" s="204"/>
      <c r="C18" s="198" t="s">
        <v>140</v>
      </c>
      <c r="D18" s="195"/>
      <c r="E18" s="195"/>
      <c r="F18" s="196"/>
      <c r="G18" s="199"/>
      <c r="H18" s="197"/>
      <c r="I18" s="285"/>
      <c r="J18" s="286"/>
    </row>
    <row r="19" spans="1:10" ht="22.75" customHeight="1">
      <c r="A19" s="194">
        <v>11</v>
      </c>
      <c r="B19" s="204"/>
      <c r="C19" s="198" t="s">
        <v>140</v>
      </c>
      <c r="D19" s="195"/>
      <c r="E19" s="195"/>
      <c r="F19" s="196"/>
      <c r="G19" s="199"/>
      <c r="H19" s="197"/>
      <c r="I19" s="285"/>
      <c r="J19" s="286"/>
    </row>
    <row r="20" spans="1:10" ht="22.75" customHeight="1">
      <c r="A20" s="194">
        <v>12</v>
      </c>
      <c r="B20" s="204"/>
      <c r="C20" s="198" t="s">
        <v>140</v>
      </c>
      <c r="D20" s="195"/>
      <c r="E20" s="195"/>
      <c r="F20" s="196"/>
      <c r="G20" s="199"/>
      <c r="H20" s="197"/>
      <c r="I20" s="285"/>
      <c r="J20" s="286"/>
    </row>
    <row r="21" spans="1:10" ht="22.75" customHeight="1">
      <c r="A21" s="194">
        <v>13</v>
      </c>
      <c r="B21" s="204"/>
      <c r="C21" s="198" t="s">
        <v>140</v>
      </c>
      <c r="D21" s="195"/>
      <c r="E21" s="195"/>
      <c r="F21" s="196"/>
      <c r="G21" s="199"/>
      <c r="H21" s="197"/>
      <c r="I21" s="285"/>
      <c r="J21" s="286"/>
    </row>
    <row r="22" spans="1:10" ht="22.75" customHeight="1">
      <c r="A22" s="194">
        <v>14</v>
      </c>
      <c r="B22" s="204"/>
      <c r="C22" s="198" t="s">
        <v>140</v>
      </c>
      <c r="D22" s="195"/>
      <c r="E22" s="195"/>
      <c r="F22" s="196"/>
      <c r="G22" s="199"/>
      <c r="H22" s="197"/>
      <c r="I22" s="285"/>
      <c r="J22" s="286"/>
    </row>
    <row r="23" spans="1:10" ht="22.75" customHeight="1">
      <c r="A23" s="194">
        <v>15</v>
      </c>
      <c r="B23" s="204"/>
      <c r="C23" s="198" t="s">
        <v>140</v>
      </c>
      <c r="D23" s="195"/>
      <c r="E23" s="195"/>
      <c r="F23" s="196"/>
      <c r="G23" s="199"/>
      <c r="H23" s="197"/>
      <c r="I23" s="285"/>
      <c r="J23" s="286"/>
    </row>
    <row r="24" spans="1:10" s="236" customFormat="1" ht="22.75" customHeight="1">
      <c r="A24" s="194">
        <v>16</v>
      </c>
      <c r="B24" s="204"/>
      <c r="C24" s="198" t="s">
        <v>140</v>
      </c>
      <c r="D24" s="195"/>
      <c r="E24" s="195"/>
      <c r="F24" s="196"/>
      <c r="G24" s="199"/>
      <c r="H24" s="197"/>
      <c r="I24" s="285"/>
      <c r="J24" s="286"/>
    </row>
    <row r="25" spans="1:10" ht="22.75" customHeight="1">
      <c r="A25" s="194">
        <v>17</v>
      </c>
      <c r="B25" s="204"/>
      <c r="C25" s="198" t="s">
        <v>140</v>
      </c>
      <c r="D25" s="195"/>
      <c r="E25" s="195"/>
      <c r="F25" s="196"/>
      <c r="G25" s="199"/>
      <c r="H25" s="197"/>
      <c r="I25" s="285"/>
      <c r="J25" s="286"/>
    </row>
    <row r="26" spans="1:10" ht="22.75" customHeight="1">
      <c r="A26" s="194">
        <v>18</v>
      </c>
      <c r="B26" s="204"/>
      <c r="C26" s="198" t="s">
        <v>140</v>
      </c>
      <c r="D26" s="195"/>
      <c r="E26" s="195"/>
      <c r="F26" s="196"/>
      <c r="G26" s="199"/>
      <c r="H26" s="197"/>
      <c r="I26" s="285"/>
      <c r="J26" s="286"/>
    </row>
    <row r="27" spans="1:10" ht="22.75" customHeight="1">
      <c r="A27" s="194">
        <v>19</v>
      </c>
      <c r="B27" s="204"/>
      <c r="C27" s="198" t="s">
        <v>140</v>
      </c>
      <c r="D27" s="195"/>
      <c r="E27" s="195"/>
      <c r="F27" s="196"/>
      <c r="G27" s="199"/>
      <c r="H27" s="197"/>
      <c r="I27" s="285"/>
      <c r="J27" s="286"/>
    </row>
    <row r="28" spans="1:10" ht="22.75" customHeight="1">
      <c r="A28" s="194">
        <v>20</v>
      </c>
      <c r="B28" s="204"/>
      <c r="C28" s="198" t="s">
        <v>140</v>
      </c>
      <c r="D28" s="195"/>
      <c r="E28" s="195"/>
      <c r="F28" s="196"/>
      <c r="G28" s="199"/>
      <c r="H28" s="197"/>
      <c r="I28" s="285"/>
      <c r="J28" s="286"/>
    </row>
    <row r="29" spans="1:10" ht="22.75" customHeight="1">
      <c r="A29" s="194">
        <v>21</v>
      </c>
      <c r="B29" s="204"/>
      <c r="C29" s="198" t="s">
        <v>140</v>
      </c>
      <c r="D29" s="195"/>
      <c r="E29" s="195"/>
      <c r="F29" s="196"/>
      <c r="G29" s="199"/>
      <c r="H29" s="197"/>
      <c r="I29" s="285"/>
      <c r="J29" s="286"/>
    </row>
    <row r="30" spans="1:10" ht="22.75" customHeight="1">
      <c r="A30" s="194">
        <v>22</v>
      </c>
      <c r="B30" s="204"/>
      <c r="C30" s="198" t="s">
        <v>140</v>
      </c>
      <c r="D30" s="195"/>
      <c r="E30" s="195"/>
      <c r="F30" s="196"/>
      <c r="G30" s="199"/>
      <c r="H30" s="197"/>
      <c r="I30" s="285"/>
      <c r="J30" s="286"/>
    </row>
    <row r="31" spans="1:10" ht="22.75" customHeight="1">
      <c r="A31" s="194">
        <v>23</v>
      </c>
      <c r="B31" s="204"/>
      <c r="C31" s="198" t="s">
        <v>140</v>
      </c>
      <c r="D31" s="195"/>
      <c r="E31" s="195"/>
      <c r="F31" s="196"/>
      <c r="G31" s="199"/>
      <c r="H31" s="197"/>
      <c r="I31" s="285"/>
      <c r="J31" s="286"/>
    </row>
    <row r="32" spans="1:10" ht="22.75" customHeight="1">
      <c r="A32" s="194">
        <v>24</v>
      </c>
      <c r="B32" s="204"/>
      <c r="C32" s="198" t="s">
        <v>140</v>
      </c>
      <c r="D32" s="195"/>
      <c r="E32" s="195"/>
      <c r="F32" s="196"/>
      <c r="G32" s="199"/>
      <c r="H32" s="197"/>
      <c r="I32" s="285"/>
      <c r="J32" s="286"/>
    </row>
    <row r="33" spans="1:10" ht="22.75" customHeight="1">
      <c r="A33" s="194">
        <v>25</v>
      </c>
      <c r="B33" s="204"/>
      <c r="C33" s="198" t="s">
        <v>140</v>
      </c>
      <c r="D33" s="195"/>
      <c r="E33" s="195"/>
      <c r="F33" s="196"/>
      <c r="G33" s="199"/>
      <c r="H33" s="197"/>
      <c r="I33" s="285"/>
      <c r="J33" s="286"/>
    </row>
    <row r="34" spans="1:10" ht="22.75" customHeight="1">
      <c r="A34" s="194">
        <v>26</v>
      </c>
      <c r="B34" s="204"/>
      <c r="C34" s="198" t="s">
        <v>140</v>
      </c>
      <c r="D34" s="195"/>
      <c r="E34" s="195"/>
      <c r="F34" s="196"/>
      <c r="G34" s="199"/>
      <c r="H34" s="197"/>
      <c r="I34" s="285"/>
      <c r="J34" s="286"/>
    </row>
    <row r="35" spans="1:10" ht="22.75" customHeight="1">
      <c r="A35" s="194">
        <v>27</v>
      </c>
      <c r="B35" s="204"/>
      <c r="C35" s="198" t="s">
        <v>140</v>
      </c>
      <c r="D35" s="195"/>
      <c r="E35" s="195"/>
      <c r="F35" s="196"/>
      <c r="G35" s="199"/>
      <c r="H35" s="197"/>
      <c r="I35" s="285"/>
      <c r="J35" s="286"/>
    </row>
    <row r="36" spans="1:10" ht="22.75" customHeight="1">
      <c r="A36" s="194">
        <v>28</v>
      </c>
      <c r="B36" s="204"/>
      <c r="C36" s="198" t="s">
        <v>140</v>
      </c>
      <c r="D36" s="195"/>
      <c r="E36" s="195"/>
      <c r="F36" s="196"/>
      <c r="G36" s="199"/>
      <c r="H36" s="197"/>
      <c r="I36" s="285"/>
      <c r="J36" s="286"/>
    </row>
    <row r="37" spans="1:10" ht="22.75" customHeight="1">
      <c r="A37" s="194">
        <v>29</v>
      </c>
      <c r="B37" s="204"/>
      <c r="C37" s="198" t="s">
        <v>140</v>
      </c>
      <c r="D37" s="195"/>
      <c r="E37" s="195"/>
      <c r="F37" s="196"/>
      <c r="G37" s="199"/>
      <c r="H37" s="197"/>
      <c r="I37" s="285"/>
      <c r="J37" s="286"/>
    </row>
    <row r="38" spans="1:10" ht="22.75" customHeight="1">
      <c r="A38" s="194">
        <v>30</v>
      </c>
      <c r="B38" s="204"/>
      <c r="C38" s="198" t="s">
        <v>140</v>
      </c>
      <c r="D38" s="195"/>
      <c r="E38" s="195"/>
      <c r="F38" s="196"/>
      <c r="G38" s="199"/>
      <c r="H38" s="197"/>
      <c r="I38" s="285"/>
      <c r="J38" s="286"/>
    </row>
    <row r="40" spans="1:10">
      <c r="B40" s="203" t="s">
        <v>123</v>
      </c>
    </row>
    <row r="41" spans="1:10">
      <c r="B41" s="203" t="s">
        <v>129</v>
      </c>
    </row>
  </sheetData>
  <sheetProtection algorithmName="SHA-512" hashValue="Ym3AU+H+02xQqMCPrtB5GVjsh0b6LuCq5dcgopDeQ4fubhdpTzyx7RtH4awXgARMQEwWfnae+/Qbd0yHNO+9bA==" saltValue="kq/4N1cjphiBk4XgCzmIqA==" spinCount="100000" sheet="1" objects="1" scenarios="1"/>
  <mergeCells count="37">
    <mergeCell ref="B5:J5"/>
    <mergeCell ref="A7:J7"/>
    <mergeCell ref="A1:J1"/>
    <mergeCell ref="A3:B3"/>
    <mergeCell ref="A4:B4"/>
    <mergeCell ref="I8:J8"/>
    <mergeCell ref="I9:J9"/>
    <mergeCell ref="A6:J6"/>
    <mergeCell ref="I10:J10"/>
    <mergeCell ref="I11:J11"/>
    <mergeCell ref="I12:J12"/>
    <mergeCell ref="I13:J13"/>
    <mergeCell ref="I14:J14"/>
    <mergeCell ref="I15:J15"/>
    <mergeCell ref="I16:J16"/>
    <mergeCell ref="I17:J17"/>
    <mergeCell ref="I18:J18"/>
    <mergeCell ref="I22:J22"/>
    <mergeCell ref="I23:J23"/>
    <mergeCell ref="I19:J19"/>
    <mergeCell ref="I20:J20"/>
    <mergeCell ref="I21:J21"/>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s>
  <dataValidations count="1">
    <dataValidation type="list" allowBlank="1" showInputMessage="1" showErrorMessage="1" sqref="C9:C38">
      <formula1>"-, AL, AT, BA, BE, BG, CY, CZ, DA, DE, EE, EL,ES, FI, FR, HR,HU, IE, IS, IT, LT, LU, LV, ME, MK, MT, NL ,NO, PL, PT ,RO, RS, SE, SI, SK, UK"</formula1>
    </dataValidation>
  </dataValidations>
  <printOptions horizontalCentered="1" verticalCentered="1"/>
  <pageMargins left="0.70866141732283472" right="0.47244094488188981" top="0.78740157480314965" bottom="0.94488188976377963" header="0.31496062992125984" footer="0.31496062992125984"/>
  <pageSetup paperSize="9" scale="71" fitToHeight="2" orientation="landscape" r:id="rId1"/>
  <headerFooter>
    <oddHeader>&amp;L&amp;"-,Bold"ACTION 2 -SALES AGENTS AUTOMATIC SCHEME&amp;C&amp;"-,Bold"ANNEX II - List of films&amp;R&amp;"-,Bold"Call for Proposals EACEA/22/2019</oddHeader>
    <oddFooter>&amp;R&amp;P/&amp;N</oddFooter>
  </headerFooter>
  <ignoredErrors>
    <ignoredError sqref="C9:C1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9"/>
  <sheetViews>
    <sheetView zoomScaleNormal="100" zoomScaleSheetLayoutView="110" zoomScalePageLayoutView="90" workbookViewId="0">
      <selection activeCell="B27" sqref="B27"/>
    </sheetView>
  </sheetViews>
  <sheetFormatPr defaultRowHeight="14.5"/>
  <cols>
    <col min="1" max="1" width="23.26953125" style="1" customWidth="1"/>
    <col min="2" max="2" width="19.54296875" style="1" bestFit="1" customWidth="1"/>
    <col min="3" max="3" width="17" style="1" bestFit="1" customWidth="1"/>
    <col min="4" max="4" width="35.26953125" style="1" customWidth="1"/>
    <col min="5" max="238" width="9.1796875" style="1"/>
    <col min="239" max="239" width="23.26953125" style="1" customWidth="1"/>
    <col min="240" max="242" width="21.453125" style="1" customWidth="1"/>
    <col min="243" max="243" width="9.1796875" style="1"/>
    <col min="244" max="244" width="9.453125" style="1" customWidth="1"/>
    <col min="245" max="494" width="9.1796875" style="1"/>
    <col min="495" max="495" width="23.26953125" style="1" customWidth="1"/>
    <col min="496" max="498" width="21.453125" style="1" customWidth="1"/>
    <col min="499" max="499" width="9.1796875" style="1"/>
    <col min="500" max="500" width="9.453125" style="1" customWidth="1"/>
    <col min="501" max="750" width="9.1796875" style="1"/>
    <col min="751" max="751" width="23.26953125" style="1" customWidth="1"/>
    <col min="752" max="754" width="21.453125" style="1" customWidth="1"/>
    <col min="755" max="755" width="9.1796875" style="1"/>
    <col min="756" max="756" width="9.453125" style="1" customWidth="1"/>
    <col min="757" max="1006" width="9.1796875" style="1"/>
    <col min="1007" max="1007" width="23.26953125" style="1" customWidth="1"/>
    <col min="1008" max="1010" width="21.453125" style="1" customWidth="1"/>
    <col min="1011" max="1011" width="9.1796875" style="1"/>
    <col min="1012" max="1012" width="9.453125" style="1" customWidth="1"/>
    <col min="1013" max="1262" width="9.1796875" style="1"/>
    <col min="1263" max="1263" width="23.26953125" style="1" customWidth="1"/>
    <col min="1264" max="1266" width="21.453125" style="1" customWidth="1"/>
    <col min="1267" max="1267" width="9.1796875" style="1"/>
    <col min="1268" max="1268" width="9.453125" style="1" customWidth="1"/>
    <col min="1269" max="1518" width="9.1796875" style="1"/>
    <col min="1519" max="1519" width="23.26953125" style="1" customWidth="1"/>
    <col min="1520" max="1522" width="21.453125" style="1" customWidth="1"/>
    <col min="1523" max="1523" width="9.1796875" style="1"/>
    <col min="1524" max="1524" width="9.453125" style="1" customWidth="1"/>
    <col min="1525" max="1774" width="9.1796875" style="1"/>
    <col min="1775" max="1775" width="23.26953125" style="1" customWidth="1"/>
    <col min="1776" max="1778" width="21.453125" style="1" customWidth="1"/>
    <col min="1779" max="1779" width="9.1796875" style="1"/>
    <col min="1780" max="1780" width="9.453125" style="1" customWidth="1"/>
    <col min="1781" max="2030" width="9.1796875" style="1"/>
    <col min="2031" max="2031" width="23.26953125" style="1" customWidth="1"/>
    <col min="2032" max="2034" width="21.453125" style="1" customWidth="1"/>
    <col min="2035" max="2035" width="9.1796875" style="1"/>
    <col min="2036" max="2036" width="9.453125" style="1" customWidth="1"/>
    <col min="2037" max="2286" width="9.1796875" style="1"/>
    <col min="2287" max="2287" width="23.26953125" style="1" customWidth="1"/>
    <col min="2288" max="2290" width="21.453125" style="1" customWidth="1"/>
    <col min="2291" max="2291" width="9.1796875" style="1"/>
    <col min="2292" max="2292" width="9.453125" style="1" customWidth="1"/>
    <col min="2293" max="2542" width="9.1796875" style="1"/>
    <col min="2543" max="2543" width="23.26953125" style="1" customWidth="1"/>
    <col min="2544" max="2546" width="21.453125" style="1" customWidth="1"/>
    <col min="2547" max="2547" width="9.1796875" style="1"/>
    <col min="2548" max="2548" width="9.453125" style="1" customWidth="1"/>
    <col min="2549" max="2798" width="9.1796875" style="1"/>
    <col min="2799" max="2799" width="23.26953125" style="1" customWidth="1"/>
    <col min="2800" max="2802" width="21.453125" style="1" customWidth="1"/>
    <col min="2803" max="2803" width="9.1796875" style="1"/>
    <col min="2804" max="2804" width="9.453125" style="1" customWidth="1"/>
    <col min="2805" max="3054" width="9.1796875" style="1"/>
    <col min="3055" max="3055" width="23.26953125" style="1" customWidth="1"/>
    <col min="3056" max="3058" width="21.453125" style="1" customWidth="1"/>
    <col min="3059" max="3059" width="9.1796875" style="1"/>
    <col min="3060" max="3060" width="9.453125" style="1" customWidth="1"/>
    <col min="3061" max="3310" width="9.1796875" style="1"/>
    <col min="3311" max="3311" width="23.26953125" style="1" customWidth="1"/>
    <col min="3312" max="3314" width="21.453125" style="1" customWidth="1"/>
    <col min="3315" max="3315" width="9.1796875" style="1"/>
    <col min="3316" max="3316" width="9.453125" style="1" customWidth="1"/>
    <col min="3317" max="3566" width="9.1796875" style="1"/>
    <col min="3567" max="3567" width="23.26953125" style="1" customWidth="1"/>
    <col min="3568" max="3570" width="21.453125" style="1" customWidth="1"/>
    <col min="3571" max="3571" width="9.1796875" style="1"/>
    <col min="3572" max="3572" width="9.453125" style="1" customWidth="1"/>
    <col min="3573" max="3822" width="9.1796875" style="1"/>
    <col min="3823" max="3823" width="23.26953125" style="1" customWidth="1"/>
    <col min="3824" max="3826" width="21.453125" style="1" customWidth="1"/>
    <col min="3827" max="3827" width="9.1796875" style="1"/>
    <col min="3828" max="3828" width="9.453125" style="1" customWidth="1"/>
    <col min="3829" max="4078" width="9.1796875" style="1"/>
    <col min="4079" max="4079" width="23.26953125" style="1" customWidth="1"/>
    <col min="4080" max="4082" width="21.453125" style="1" customWidth="1"/>
    <col min="4083" max="4083" width="9.1796875" style="1"/>
    <col min="4084" max="4084" width="9.453125" style="1" customWidth="1"/>
    <col min="4085" max="4334" width="9.1796875" style="1"/>
    <col min="4335" max="4335" width="23.26953125" style="1" customWidth="1"/>
    <col min="4336" max="4338" width="21.453125" style="1" customWidth="1"/>
    <col min="4339" max="4339" width="9.1796875" style="1"/>
    <col min="4340" max="4340" width="9.453125" style="1" customWidth="1"/>
    <col min="4341" max="4590" width="9.1796875" style="1"/>
    <col min="4591" max="4591" width="23.26953125" style="1" customWidth="1"/>
    <col min="4592" max="4594" width="21.453125" style="1" customWidth="1"/>
    <col min="4595" max="4595" width="9.1796875" style="1"/>
    <col min="4596" max="4596" width="9.453125" style="1" customWidth="1"/>
    <col min="4597" max="4846" width="9.1796875" style="1"/>
    <col min="4847" max="4847" width="23.26953125" style="1" customWidth="1"/>
    <col min="4848" max="4850" width="21.453125" style="1" customWidth="1"/>
    <col min="4851" max="4851" width="9.1796875" style="1"/>
    <col min="4852" max="4852" width="9.453125" style="1" customWidth="1"/>
    <col min="4853" max="5102" width="9.1796875" style="1"/>
    <col min="5103" max="5103" width="23.26953125" style="1" customWidth="1"/>
    <col min="5104" max="5106" width="21.453125" style="1" customWidth="1"/>
    <col min="5107" max="5107" width="9.1796875" style="1"/>
    <col min="5108" max="5108" width="9.453125" style="1" customWidth="1"/>
    <col min="5109" max="5358" width="9.1796875" style="1"/>
    <col min="5359" max="5359" width="23.26953125" style="1" customWidth="1"/>
    <col min="5360" max="5362" width="21.453125" style="1" customWidth="1"/>
    <col min="5363" max="5363" width="9.1796875" style="1"/>
    <col min="5364" max="5364" width="9.453125" style="1" customWidth="1"/>
    <col min="5365" max="5614" width="9.1796875" style="1"/>
    <col min="5615" max="5615" width="23.26953125" style="1" customWidth="1"/>
    <col min="5616" max="5618" width="21.453125" style="1" customWidth="1"/>
    <col min="5619" max="5619" width="9.1796875" style="1"/>
    <col min="5620" max="5620" width="9.453125" style="1" customWidth="1"/>
    <col min="5621" max="5870" width="9.1796875" style="1"/>
    <col min="5871" max="5871" width="23.26953125" style="1" customWidth="1"/>
    <col min="5872" max="5874" width="21.453125" style="1" customWidth="1"/>
    <col min="5875" max="5875" width="9.1796875" style="1"/>
    <col min="5876" max="5876" width="9.453125" style="1" customWidth="1"/>
    <col min="5877" max="6126" width="9.1796875" style="1"/>
    <col min="6127" max="6127" width="23.26953125" style="1" customWidth="1"/>
    <col min="6128" max="6130" width="21.453125" style="1" customWidth="1"/>
    <col min="6131" max="6131" width="9.1796875" style="1"/>
    <col min="6132" max="6132" width="9.453125" style="1" customWidth="1"/>
    <col min="6133" max="6382" width="9.1796875" style="1"/>
    <col min="6383" max="6383" width="23.26953125" style="1" customWidth="1"/>
    <col min="6384" max="6386" width="21.453125" style="1" customWidth="1"/>
    <col min="6387" max="6387" width="9.1796875" style="1"/>
    <col min="6388" max="6388" width="9.453125" style="1" customWidth="1"/>
    <col min="6389" max="6638" width="9.1796875" style="1"/>
    <col min="6639" max="6639" width="23.26953125" style="1" customWidth="1"/>
    <col min="6640" max="6642" width="21.453125" style="1" customWidth="1"/>
    <col min="6643" max="6643" width="9.1796875" style="1"/>
    <col min="6644" max="6644" width="9.453125" style="1" customWidth="1"/>
    <col min="6645" max="6894" width="9.1796875" style="1"/>
    <col min="6895" max="6895" width="23.26953125" style="1" customWidth="1"/>
    <col min="6896" max="6898" width="21.453125" style="1" customWidth="1"/>
    <col min="6899" max="6899" width="9.1796875" style="1"/>
    <col min="6900" max="6900" width="9.453125" style="1" customWidth="1"/>
    <col min="6901" max="7150" width="9.1796875" style="1"/>
    <col min="7151" max="7151" width="23.26953125" style="1" customWidth="1"/>
    <col min="7152" max="7154" width="21.453125" style="1" customWidth="1"/>
    <col min="7155" max="7155" width="9.1796875" style="1"/>
    <col min="7156" max="7156" width="9.453125" style="1" customWidth="1"/>
    <col min="7157" max="7406" width="9.1796875" style="1"/>
    <col min="7407" max="7407" width="23.26953125" style="1" customWidth="1"/>
    <col min="7408" max="7410" width="21.453125" style="1" customWidth="1"/>
    <col min="7411" max="7411" width="9.1796875" style="1"/>
    <col min="7412" max="7412" width="9.453125" style="1" customWidth="1"/>
    <col min="7413" max="7662" width="9.1796875" style="1"/>
    <col min="7663" max="7663" width="23.26953125" style="1" customWidth="1"/>
    <col min="7664" max="7666" width="21.453125" style="1" customWidth="1"/>
    <col min="7667" max="7667" width="9.1796875" style="1"/>
    <col min="7668" max="7668" width="9.453125" style="1" customWidth="1"/>
    <col min="7669" max="7918" width="9.1796875" style="1"/>
    <col min="7919" max="7919" width="23.26953125" style="1" customWidth="1"/>
    <col min="7920" max="7922" width="21.453125" style="1" customWidth="1"/>
    <col min="7923" max="7923" width="9.1796875" style="1"/>
    <col min="7924" max="7924" width="9.453125" style="1" customWidth="1"/>
    <col min="7925" max="8174" width="9.1796875" style="1"/>
    <col min="8175" max="8175" width="23.26953125" style="1" customWidth="1"/>
    <col min="8176" max="8178" width="21.453125" style="1" customWidth="1"/>
    <col min="8179" max="8179" width="9.1796875" style="1"/>
    <col min="8180" max="8180" width="9.453125" style="1" customWidth="1"/>
    <col min="8181" max="8430" width="9.1796875" style="1"/>
    <col min="8431" max="8431" width="23.26953125" style="1" customWidth="1"/>
    <col min="8432" max="8434" width="21.453125" style="1" customWidth="1"/>
    <col min="8435" max="8435" width="9.1796875" style="1"/>
    <col min="8436" max="8436" width="9.453125" style="1" customWidth="1"/>
    <col min="8437" max="8686" width="9.1796875" style="1"/>
    <col min="8687" max="8687" width="23.26953125" style="1" customWidth="1"/>
    <col min="8688" max="8690" width="21.453125" style="1" customWidth="1"/>
    <col min="8691" max="8691" width="9.1796875" style="1"/>
    <col min="8692" max="8692" width="9.453125" style="1" customWidth="1"/>
    <col min="8693" max="8942" width="9.1796875" style="1"/>
    <col min="8943" max="8943" width="23.26953125" style="1" customWidth="1"/>
    <col min="8944" max="8946" width="21.453125" style="1" customWidth="1"/>
    <col min="8947" max="8947" width="9.1796875" style="1"/>
    <col min="8948" max="8948" width="9.453125" style="1" customWidth="1"/>
    <col min="8949" max="9198" width="9.1796875" style="1"/>
    <col min="9199" max="9199" width="23.26953125" style="1" customWidth="1"/>
    <col min="9200" max="9202" width="21.453125" style="1" customWidth="1"/>
    <col min="9203" max="9203" width="9.1796875" style="1"/>
    <col min="9204" max="9204" width="9.453125" style="1" customWidth="1"/>
    <col min="9205" max="9454" width="9.1796875" style="1"/>
    <col min="9455" max="9455" width="23.26953125" style="1" customWidth="1"/>
    <col min="9456" max="9458" width="21.453125" style="1" customWidth="1"/>
    <col min="9459" max="9459" width="9.1796875" style="1"/>
    <col min="9460" max="9460" width="9.453125" style="1" customWidth="1"/>
    <col min="9461" max="9710" width="9.1796875" style="1"/>
    <col min="9711" max="9711" width="23.26953125" style="1" customWidth="1"/>
    <col min="9712" max="9714" width="21.453125" style="1" customWidth="1"/>
    <col min="9715" max="9715" width="9.1796875" style="1"/>
    <col min="9716" max="9716" width="9.453125" style="1" customWidth="1"/>
    <col min="9717" max="9966" width="9.1796875" style="1"/>
    <col min="9967" max="9967" width="23.26953125" style="1" customWidth="1"/>
    <col min="9968" max="9970" width="21.453125" style="1" customWidth="1"/>
    <col min="9971" max="9971" width="9.1796875" style="1"/>
    <col min="9972" max="9972" width="9.453125" style="1" customWidth="1"/>
    <col min="9973" max="10222" width="9.1796875" style="1"/>
    <col min="10223" max="10223" width="23.26953125" style="1" customWidth="1"/>
    <col min="10224" max="10226" width="21.453125" style="1" customWidth="1"/>
    <col min="10227" max="10227" width="9.1796875" style="1"/>
    <col min="10228" max="10228" width="9.453125" style="1" customWidth="1"/>
    <col min="10229" max="10478" width="9.1796875" style="1"/>
    <col min="10479" max="10479" width="23.26953125" style="1" customWidth="1"/>
    <col min="10480" max="10482" width="21.453125" style="1" customWidth="1"/>
    <col min="10483" max="10483" width="9.1796875" style="1"/>
    <col min="10484" max="10484" width="9.453125" style="1" customWidth="1"/>
    <col min="10485" max="10734" width="9.1796875" style="1"/>
    <col min="10735" max="10735" width="23.26953125" style="1" customWidth="1"/>
    <col min="10736" max="10738" width="21.453125" style="1" customWidth="1"/>
    <col min="10739" max="10739" width="9.1796875" style="1"/>
    <col min="10740" max="10740" width="9.453125" style="1" customWidth="1"/>
    <col min="10741" max="10990" width="9.1796875" style="1"/>
    <col min="10991" max="10991" width="23.26953125" style="1" customWidth="1"/>
    <col min="10992" max="10994" width="21.453125" style="1" customWidth="1"/>
    <col min="10995" max="10995" width="9.1796875" style="1"/>
    <col min="10996" max="10996" width="9.453125" style="1" customWidth="1"/>
    <col min="10997" max="11246" width="9.1796875" style="1"/>
    <col min="11247" max="11247" width="23.26953125" style="1" customWidth="1"/>
    <col min="11248" max="11250" width="21.453125" style="1" customWidth="1"/>
    <col min="11251" max="11251" width="9.1796875" style="1"/>
    <col min="11252" max="11252" width="9.453125" style="1" customWidth="1"/>
    <col min="11253" max="11502" width="9.1796875" style="1"/>
    <col min="11503" max="11503" width="23.26953125" style="1" customWidth="1"/>
    <col min="11504" max="11506" width="21.453125" style="1" customWidth="1"/>
    <col min="11507" max="11507" width="9.1796875" style="1"/>
    <col min="11508" max="11508" width="9.453125" style="1" customWidth="1"/>
    <col min="11509" max="11758" width="9.1796875" style="1"/>
    <col min="11759" max="11759" width="23.26953125" style="1" customWidth="1"/>
    <col min="11760" max="11762" width="21.453125" style="1" customWidth="1"/>
    <col min="11763" max="11763" width="9.1796875" style="1"/>
    <col min="11764" max="11764" width="9.453125" style="1" customWidth="1"/>
    <col min="11765" max="12014" width="9.1796875" style="1"/>
    <col min="12015" max="12015" width="23.26953125" style="1" customWidth="1"/>
    <col min="12016" max="12018" width="21.453125" style="1" customWidth="1"/>
    <col min="12019" max="12019" width="9.1796875" style="1"/>
    <col min="12020" max="12020" width="9.453125" style="1" customWidth="1"/>
    <col min="12021" max="12270" width="9.1796875" style="1"/>
    <col min="12271" max="12271" width="23.26953125" style="1" customWidth="1"/>
    <col min="12272" max="12274" width="21.453125" style="1" customWidth="1"/>
    <col min="12275" max="12275" width="9.1796875" style="1"/>
    <col min="12276" max="12276" width="9.453125" style="1" customWidth="1"/>
    <col min="12277" max="12526" width="9.1796875" style="1"/>
    <col min="12527" max="12527" width="23.26953125" style="1" customWidth="1"/>
    <col min="12528" max="12530" width="21.453125" style="1" customWidth="1"/>
    <col min="12531" max="12531" width="9.1796875" style="1"/>
    <col min="12532" max="12532" width="9.453125" style="1" customWidth="1"/>
    <col min="12533" max="12782" width="9.1796875" style="1"/>
    <col min="12783" max="12783" width="23.26953125" style="1" customWidth="1"/>
    <col min="12784" max="12786" width="21.453125" style="1" customWidth="1"/>
    <col min="12787" max="12787" width="9.1796875" style="1"/>
    <col min="12788" max="12788" width="9.453125" style="1" customWidth="1"/>
    <col min="12789" max="13038" width="9.1796875" style="1"/>
    <col min="13039" max="13039" width="23.26953125" style="1" customWidth="1"/>
    <col min="13040" max="13042" width="21.453125" style="1" customWidth="1"/>
    <col min="13043" max="13043" width="9.1796875" style="1"/>
    <col min="13044" max="13044" width="9.453125" style="1" customWidth="1"/>
    <col min="13045" max="13294" width="9.1796875" style="1"/>
    <col min="13295" max="13295" width="23.26953125" style="1" customWidth="1"/>
    <col min="13296" max="13298" width="21.453125" style="1" customWidth="1"/>
    <col min="13299" max="13299" width="9.1796875" style="1"/>
    <col min="13300" max="13300" width="9.453125" style="1" customWidth="1"/>
    <col min="13301" max="13550" width="9.1796875" style="1"/>
    <col min="13551" max="13551" width="23.26953125" style="1" customWidth="1"/>
    <col min="13552" max="13554" width="21.453125" style="1" customWidth="1"/>
    <col min="13555" max="13555" width="9.1796875" style="1"/>
    <col min="13556" max="13556" width="9.453125" style="1" customWidth="1"/>
    <col min="13557" max="13806" width="9.1796875" style="1"/>
    <col min="13807" max="13807" width="23.26953125" style="1" customWidth="1"/>
    <col min="13808" max="13810" width="21.453125" style="1" customWidth="1"/>
    <col min="13811" max="13811" width="9.1796875" style="1"/>
    <col min="13812" max="13812" width="9.453125" style="1" customWidth="1"/>
    <col min="13813" max="14062" width="9.1796875" style="1"/>
    <col min="14063" max="14063" width="23.26953125" style="1" customWidth="1"/>
    <col min="14064" max="14066" width="21.453125" style="1" customWidth="1"/>
    <col min="14067" max="14067" width="9.1796875" style="1"/>
    <col min="14068" max="14068" width="9.453125" style="1" customWidth="1"/>
    <col min="14069" max="14318" width="9.1796875" style="1"/>
    <col min="14319" max="14319" width="23.26953125" style="1" customWidth="1"/>
    <col min="14320" max="14322" width="21.453125" style="1" customWidth="1"/>
    <col min="14323" max="14323" width="9.1796875" style="1"/>
    <col min="14324" max="14324" width="9.453125" style="1" customWidth="1"/>
    <col min="14325" max="14574" width="9.1796875" style="1"/>
    <col min="14575" max="14575" width="23.26953125" style="1" customWidth="1"/>
    <col min="14576" max="14578" width="21.453125" style="1" customWidth="1"/>
    <col min="14579" max="14579" width="9.1796875" style="1"/>
    <col min="14580" max="14580" width="9.453125" style="1" customWidth="1"/>
    <col min="14581" max="14830" width="9.1796875" style="1"/>
    <col min="14831" max="14831" width="23.26953125" style="1" customWidth="1"/>
    <col min="14832" max="14834" width="21.453125" style="1" customWidth="1"/>
    <col min="14835" max="14835" width="9.1796875" style="1"/>
    <col min="14836" max="14836" width="9.453125" style="1" customWidth="1"/>
    <col min="14837" max="15086" width="9.1796875" style="1"/>
    <col min="15087" max="15087" width="23.26953125" style="1" customWidth="1"/>
    <col min="15088" max="15090" width="21.453125" style="1" customWidth="1"/>
    <col min="15091" max="15091" width="9.1796875" style="1"/>
    <col min="15092" max="15092" width="9.453125" style="1" customWidth="1"/>
    <col min="15093" max="15342" width="9.1796875" style="1"/>
    <col min="15343" max="15343" width="23.26953125" style="1" customWidth="1"/>
    <col min="15344" max="15346" width="21.453125" style="1" customWidth="1"/>
    <col min="15347" max="15347" width="9.1796875" style="1"/>
    <col min="15348" max="15348" width="9.453125" style="1" customWidth="1"/>
    <col min="15349" max="15598" width="9.1796875" style="1"/>
    <col min="15599" max="15599" width="23.26953125" style="1" customWidth="1"/>
    <col min="15600" max="15602" width="21.453125" style="1" customWidth="1"/>
    <col min="15603" max="15603" width="9.1796875" style="1"/>
    <col min="15604" max="15604" width="9.453125" style="1" customWidth="1"/>
    <col min="15605" max="15854" width="9.1796875" style="1"/>
    <col min="15855" max="15855" width="23.26953125" style="1" customWidth="1"/>
    <col min="15856" max="15858" width="21.453125" style="1" customWidth="1"/>
    <col min="15859" max="15859" width="9.1796875" style="1"/>
    <col min="15860" max="15860" width="9.453125" style="1" customWidth="1"/>
    <col min="15861" max="16110" width="9.1796875" style="1"/>
    <col min="16111" max="16111" width="23.26953125" style="1" customWidth="1"/>
    <col min="16112" max="16114" width="21.453125" style="1" customWidth="1"/>
    <col min="16115" max="16115" width="9.1796875" style="1"/>
    <col min="16116" max="16116" width="9.453125" style="1" customWidth="1"/>
    <col min="16117" max="16384" width="9.1796875" style="1"/>
  </cols>
  <sheetData>
    <row r="1" spans="1:4" ht="15" thickBot="1"/>
    <row r="2" spans="1:4" ht="30.75" customHeight="1" thickBot="1">
      <c r="A2" s="306" t="s">
        <v>138</v>
      </c>
      <c r="B2" s="307"/>
      <c r="C2" s="307"/>
      <c r="D2" s="308"/>
    </row>
    <row r="3" spans="1:4" ht="7.5" customHeight="1" thickBot="1">
      <c r="A3" s="292"/>
      <c r="B3" s="292"/>
      <c r="C3" s="292"/>
      <c r="D3" s="292"/>
    </row>
    <row r="4" spans="1:4" s="4" customFormat="1" ht="20.149999999999999" customHeight="1">
      <c r="A4" s="309" t="s">
        <v>147</v>
      </c>
      <c r="B4" s="310"/>
      <c r="C4" s="311"/>
      <c r="D4" s="206">
        <f>+'STEP 1'!C3</f>
        <v>0</v>
      </c>
    </row>
    <row r="5" spans="1:4" s="4" customFormat="1" ht="20.149999999999999" customHeight="1">
      <c r="A5" s="312" t="s">
        <v>6</v>
      </c>
      <c r="B5" s="313"/>
      <c r="C5" s="314"/>
      <c r="D5" s="207">
        <f>+'STEP 2'!B9</f>
        <v>0</v>
      </c>
    </row>
    <row r="6" spans="1:4" s="4" customFormat="1" ht="20.149999999999999" customHeight="1">
      <c r="A6" s="5" t="s">
        <v>7</v>
      </c>
      <c r="B6" s="6"/>
      <c r="C6" s="146"/>
      <c r="D6" s="208">
        <f>+'STEP 2'!D9</f>
        <v>0</v>
      </c>
    </row>
    <row r="7" spans="1:4" s="4" customFormat="1" ht="20.149999999999999" customHeight="1">
      <c r="A7" s="315" t="s">
        <v>111</v>
      </c>
      <c r="B7" s="316"/>
      <c r="C7" s="317"/>
      <c r="D7" s="208" t="str">
        <f>+'STEP 2'!C9</f>
        <v>-</v>
      </c>
    </row>
    <row r="8" spans="1:4" s="4" customFormat="1" ht="20.149999999999999" customHeight="1" thickBot="1">
      <c r="A8" s="318" t="s">
        <v>48</v>
      </c>
      <c r="B8" s="319"/>
      <c r="C8" s="320"/>
      <c r="D8" s="209">
        <f>+'STEP 2'!G9</f>
        <v>0</v>
      </c>
    </row>
    <row r="9" spans="1:4" ht="4.5" customHeight="1">
      <c r="A9" s="321"/>
      <c r="B9" s="322"/>
      <c r="C9" s="322"/>
      <c r="D9" s="322"/>
    </row>
    <row r="10" spans="1:4" ht="4.5" customHeight="1" thickBot="1">
      <c r="A10" s="323"/>
      <c r="B10" s="262"/>
      <c r="C10" s="262"/>
      <c r="D10" s="262"/>
    </row>
    <row r="11" spans="1:4" s="3" customFormat="1" ht="87.75" customHeight="1">
      <c r="A11" s="7" t="s">
        <v>8</v>
      </c>
      <c r="B11" s="8" t="s">
        <v>145</v>
      </c>
      <c r="C11" s="9" t="s">
        <v>108</v>
      </c>
      <c r="D11" s="10" t="s">
        <v>9</v>
      </c>
    </row>
    <row r="12" spans="1:4" s="3" customFormat="1" ht="13">
      <c r="A12" s="11" t="s">
        <v>10</v>
      </c>
      <c r="B12" s="237"/>
      <c r="C12" s="147"/>
      <c r="D12" s="12">
        <f>IF(OR($D$7="FR",$D$7="DE",$D$7="ES",$D$7="IT",$D$7="UK"),C12*0.3,C12*0.4)</f>
        <v>0</v>
      </c>
    </row>
    <row r="13" spans="1:4">
      <c r="A13" s="13" t="s">
        <v>11</v>
      </c>
      <c r="B13" s="237"/>
      <c r="C13" s="147"/>
      <c r="D13" s="12">
        <f>IF(OR($D$7="FR",$D$7="DE",$D$7="ES",$D$7="IT",$D$7="UK"),C13*0.3,C13*0.4)</f>
        <v>0</v>
      </c>
    </row>
    <row r="14" spans="1:4" ht="15" customHeight="1">
      <c r="A14" s="13" t="s">
        <v>12</v>
      </c>
      <c r="B14" s="237"/>
      <c r="C14" s="147"/>
      <c r="D14" s="12">
        <f>IF(OR($D$7="FR",$D$7="DE",$D$7="ES",$D$7="IT",$D$7="UK"),C14*0.3,C14*0.4)</f>
        <v>0</v>
      </c>
    </row>
    <row r="15" spans="1:4">
      <c r="A15" s="13" t="s">
        <v>13</v>
      </c>
      <c r="B15" s="237"/>
      <c r="C15" s="147"/>
      <c r="D15" s="12">
        <f t="shared" ref="D15:D46" si="0">IF(OR($D$7="FR",$D$7="DE",$D$7="ES",$D$7="IT",$D$7="UK"),C15*0.3,C15*0.4)</f>
        <v>0</v>
      </c>
    </row>
    <row r="16" spans="1:4" ht="15" customHeight="1">
      <c r="A16" s="13" t="s">
        <v>14</v>
      </c>
      <c r="B16" s="237"/>
      <c r="C16" s="147"/>
      <c r="D16" s="12">
        <f t="shared" si="0"/>
        <v>0</v>
      </c>
    </row>
    <row r="17" spans="1:4" ht="15" customHeight="1">
      <c r="A17" s="13" t="s">
        <v>15</v>
      </c>
      <c r="B17" s="237"/>
      <c r="C17" s="147"/>
      <c r="D17" s="12">
        <f t="shared" si="0"/>
        <v>0</v>
      </c>
    </row>
    <row r="18" spans="1:4" ht="15" customHeight="1">
      <c r="A18" s="13" t="s">
        <v>16</v>
      </c>
      <c r="B18" s="237"/>
      <c r="C18" s="147"/>
      <c r="D18" s="12">
        <f t="shared" si="0"/>
        <v>0</v>
      </c>
    </row>
    <row r="19" spans="1:4">
      <c r="A19" s="13" t="s">
        <v>17</v>
      </c>
      <c r="B19" s="237"/>
      <c r="C19" s="147"/>
      <c r="D19" s="12">
        <f t="shared" si="0"/>
        <v>0</v>
      </c>
    </row>
    <row r="20" spans="1:4" ht="15" customHeight="1">
      <c r="A20" s="13" t="s">
        <v>18</v>
      </c>
      <c r="B20" s="237"/>
      <c r="C20" s="147"/>
      <c r="D20" s="12">
        <f t="shared" si="0"/>
        <v>0</v>
      </c>
    </row>
    <row r="21" spans="1:4">
      <c r="A21" s="13" t="s">
        <v>19</v>
      </c>
      <c r="B21" s="237"/>
      <c r="C21" s="147"/>
      <c r="D21" s="12">
        <f t="shared" si="0"/>
        <v>0</v>
      </c>
    </row>
    <row r="22" spans="1:4" ht="15" customHeight="1">
      <c r="A22" s="13" t="s">
        <v>20</v>
      </c>
      <c r="B22" s="237"/>
      <c r="C22" s="147"/>
      <c r="D22" s="12">
        <f t="shared" si="0"/>
        <v>0</v>
      </c>
    </row>
    <row r="23" spans="1:4" ht="15" customHeight="1">
      <c r="A23" s="13" t="s">
        <v>21</v>
      </c>
      <c r="B23" s="237"/>
      <c r="C23" s="147"/>
      <c r="D23" s="12">
        <f t="shared" si="0"/>
        <v>0</v>
      </c>
    </row>
    <row r="24" spans="1:4" ht="15" customHeight="1">
      <c r="A24" s="13" t="s">
        <v>22</v>
      </c>
      <c r="B24" s="237"/>
      <c r="C24" s="147"/>
      <c r="D24" s="12">
        <f t="shared" si="0"/>
        <v>0</v>
      </c>
    </row>
    <row r="25" spans="1:4" ht="15" customHeight="1">
      <c r="A25" s="13" t="s">
        <v>23</v>
      </c>
      <c r="B25" s="237"/>
      <c r="C25" s="147"/>
      <c r="D25" s="12">
        <f t="shared" si="0"/>
        <v>0</v>
      </c>
    </row>
    <row r="26" spans="1:4" ht="15" customHeight="1">
      <c r="A26" s="13" t="s">
        <v>24</v>
      </c>
      <c r="B26" s="237"/>
      <c r="C26" s="147"/>
      <c r="D26" s="12">
        <f t="shared" si="0"/>
        <v>0</v>
      </c>
    </row>
    <row r="27" spans="1:4" ht="15" customHeight="1">
      <c r="A27" s="13" t="s">
        <v>25</v>
      </c>
      <c r="B27" s="237"/>
      <c r="C27" s="147"/>
      <c r="D27" s="12">
        <f t="shared" si="0"/>
        <v>0</v>
      </c>
    </row>
    <row r="28" spans="1:4" ht="15" customHeight="1">
      <c r="A28" s="13" t="s">
        <v>26</v>
      </c>
      <c r="B28" s="237"/>
      <c r="C28" s="147"/>
      <c r="D28" s="12">
        <f t="shared" si="0"/>
        <v>0</v>
      </c>
    </row>
    <row r="29" spans="1:4" ht="15" customHeight="1">
      <c r="A29" s="13" t="s">
        <v>27</v>
      </c>
      <c r="B29" s="237"/>
      <c r="C29" s="147"/>
      <c r="D29" s="12">
        <f t="shared" si="0"/>
        <v>0</v>
      </c>
    </row>
    <row r="30" spans="1:4" ht="15" customHeight="1">
      <c r="A30" s="13" t="s">
        <v>28</v>
      </c>
      <c r="B30" s="237"/>
      <c r="C30" s="147"/>
      <c r="D30" s="12">
        <f t="shared" si="0"/>
        <v>0</v>
      </c>
    </row>
    <row r="31" spans="1:4" ht="15" customHeight="1">
      <c r="A31" s="13" t="s">
        <v>29</v>
      </c>
      <c r="B31" s="237"/>
      <c r="C31" s="147"/>
      <c r="D31" s="12">
        <f t="shared" si="0"/>
        <v>0</v>
      </c>
    </row>
    <row r="32" spans="1:4" ht="15" customHeight="1">
      <c r="A32" s="13" t="s">
        <v>30</v>
      </c>
      <c r="B32" s="237"/>
      <c r="C32" s="147"/>
      <c r="D32" s="12">
        <f t="shared" si="0"/>
        <v>0</v>
      </c>
    </row>
    <row r="33" spans="1:4" ht="15" customHeight="1">
      <c r="A33" s="13" t="s">
        <v>31</v>
      </c>
      <c r="B33" s="237"/>
      <c r="C33" s="147"/>
      <c r="D33" s="12">
        <f t="shared" si="0"/>
        <v>0</v>
      </c>
    </row>
    <row r="34" spans="1:4" ht="15" customHeight="1">
      <c r="A34" s="13" t="s">
        <v>32</v>
      </c>
      <c r="B34" s="237"/>
      <c r="C34" s="147"/>
      <c r="D34" s="12">
        <f t="shared" si="0"/>
        <v>0</v>
      </c>
    </row>
    <row r="35" spans="1:4" ht="15" customHeight="1">
      <c r="A35" s="13" t="s">
        <v>33</v>
      </c>
      <c r="B35" s="237"/>
      <c r="C35" s="147"/>
      <c r="D35" s="12">
        <f t="shared" si="0"/>
        <v>0</v>
      </c>
    </row>
    <row r="36" spans="1:4" ht="15" customHeight="1">
      <c r="A36" s="13" t="s">
        <v>34</v>
      </c>
      <c r="B36" s="237"/>
      <c r="C36" s="147"/>
      <c r="D36" s="12">
        <f t="shared" si="0"/>
        <v>0</v>
      </c>
    </row>
    <row r="37" spans="1:4" ht="15" customHeight="1">
      <c r="A37" s="13" t="s">
        <v>35</v>
      </c>
      <c r="B37" s="237"/>
      <c r="C37" s="147"/>
      <c r="D37" s="12">
        <f t="shared" si="0"/>
        <v>0</v>
      </c>
    </row>
    <row r="38" spans="1:4" ht="15" customHeight="1">
      <c r="A38" s="13" t="s">
        <v>36</v>
      </c>
      <c r="B38" s="237"/>
      <c r="C38" s="147"/>
      <c r="D38" s="12">
        <f t="shared" si="0"/>
        <v>0</v>
      </c>
    </row>
    <row r="39" spans="1:4" ht="15" customHeight="1">
      <c r="A39" s="13" t="s">
        <v>37</v>
      </c>
      <c r="B39" s="237"/>
      <c r="C39" s="147"/>
      <c r="D39" s="12">
        <f t="shared" si="0"/>
        <v>0</v>
      </c>
    </row>
    <row r="40" spans="1:4" ht="15" customHeight="1">
      <c r="A40" s="13" t="s">
        <v>38</v>
      </c>
      <c r="B40" s="237"/>
      <c r="C40" s="147"/>
      <c r="D40" s="12">
        <f t="shared" si="0"/>
        <v>0</v>
      </c>
    </row>
    <row r="41" spans="1:4" ht="15" customHeight="1">
      <c r="A41" s="13" t="s">
        <v>39</v>
      </c>
      <c r="B41" s="237"/>
      <c r="C41" s="147"/>
      <c r="D41" s="12">
        <f t="shared" si="0"/>
        <v>0</v>
      </c>
    </row>
    <row r="42" spans="1:4" ht="15" customHeight="1">
      <c r="A42" s="13" t="s">
        <v>40</v>
      </c>
      <c r="B42" s="237"/>
      <c r="C42" s="147"/>
      <c r="D42" s="12">
        <f t="shared" si="0"/>
        <v>0</v>
      </c>
    </row>
    <row r="43" spans="1:4" ht="15" customHeight="1">
      <c r="A43" s="13" t="s">
        <v>41</v>
      </c>
      <c r="B43" s="237"/>
      <c r="C43" s="147"/>
      <c r="D43" s="12">
        <f t="shared" si="0"/>
        <v>0</v>
      </c>
    </row>
    <row r="44" spans="1:4" ht="15" customHeight="1">
      <c r="A44" s="13" t="s">
        <v>42</v>
      </c>
      <c r="B44" s="237"/>
      <c r="C44" s="147"/>
      <c r="D44" s="12">
        <f t="shared" si="0"/>
        <v>0</v>
      </c>
    </row>
    <row r="45" spans="1:4" ht="15" customHeight="1">
      <c r="A45" s="13" t="s">
        <v>43</v>
      </c>
      <c r="B45" s="237"/>
      <c r="C45" s="147"/>
      <c r="D45" s="12">
        <f t="shared" si="0"/>
        <v>0</v>
      </c>
    </row>
    <row r="46" spans="1:4" ht="15" customHeight="1">
      <c r="A46" s="14" t="s">
        <v>44</v>
      </c>
      <c r="B46" s="237"/>
      <c r="C46" s="147"/>
      <c r="D46" s="12">
        <f t="shared" si="0"/>
        <v>0</v>
      </c>
    </row>
    <row r="47" spans="1:4">
      <c r="A47" s="15" t="s">
        <v>45</v>
      </c>
      <c r="B47" s="16"/>
      <c r="C47" s="17"/>
      <c r="D47" s="18">
        <f>SUM(D12:D46)</f>
        <v>0</v>
      </c>
    </row>
    <row r="48" spans="1:4">
      <c r="A48" s="19" t="s">
        <v>46</v>
      </c>
    </row>
    <row r="49" spans="1:4" ht="30.75" customHeight="1">
      <c r="A49" s="305" t="s">
        <v>110</v>
      </c>
      <c r="B49" s="305"/>
      <c r="C49" s="305"/>
      <c r="D49" s="305"/>
    </row>
  </sheetData>
  <sheetProtection algorithmName="SHA-512" hashValue="ooFmQpZhWOTFVVVwDpDDd8kcK71vot9SnmxFmCiGmHpvdh/eWyfnktvwjydVrY4Rh8EuVws/6Mh3ErPcr1HJxQ==" saltValue="PyhM4HaMXkFZrjWhBTzLSw==" spinCount="100000" sheet="1" selectLockedCells="1"/>
  <mergeCells count="9">
    <mergeCell ref="A49:D49"/>
    <mergeCell ref="A2:D2"/>
    <mergeCell ref="A3:D3"/>
    <mergeCell ref="A4:C4"/>
    <mergeCell ref="A5:C5"/>
    <mergeCell ref="A7:C7"/>
    <mergeCell ref="A8:C8"/>
    <mergeCell ref="A9:D9"/>
    <mergeCell ref="A10:D10"/>
  </mergeCells>
  <printOptions horizontalCentered="1"/>
  <pageMargins left="0.23622047244094491" right="0.23622047244094491" top="0.74803149606299213" bottom="0.74803149606299213" header="0.31496062992125984" footer="0.31496062992125984"/>
  <pageSetup paperSize="9" scale="90" orientation="portrait" r:id="rId1"/>
  <headerFooter>
    <oddHeader>&amp;LAction 2 - SALES AGENTS AUTOMATIC SCHEME&amp;CANNEX II&amp;RCall for Proposals EACEA/22/2019</oddHeader>
    <oddFooter>&amp;R&amp;P/&amp;N</oddFooter>
  </headerFooter>
  <ignoredErrors>
    <ignoredError sqref="D5:D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zoomScaleSheetLayoutView="110" zoomScalePageLayoutView="90" workbookViewId="0">
      <selection activeCell="C24" sqref="C24"/>
    </sheetView>
  </sheetViews>
  <sheetFormatPr defaultRowHeight="14.5"/>
  <cols>
    <col min="1" max="1" width="23.26953125" style="1" customWidth="1"/>
    <col min="2" max="2" width="19.54296875" style="1" bestFit="1" customWidth="1"/>
    <col min="3" max="3" width="17" style="1" bestFit="1" customWidth="1"/>
    <col min="4" max="4" width="35.26953125" style="1" customWidth="1"/>
    <col min="5" max="238" width="9.1796875" style="1"/>
    <col min="239" max="239" width="23.26953125" style="1" customWidth="1"/>
    <col min="240" max="242" width="21.453125" style="1" customWidth="1"/>
    <col min="243" max="243" width="9.1796875" style="1"/>
    <col min="244" max="244" width="9.453125" style="1" customWidth="1"/>
    <col min="245" max="494" width="9.1796875" style="1"/>
    <col min="495" max="495" width="23.26953125" style="1" customWidth="1"/>
    <col min="496" max="498" width="21.453125" style="1" customWidth="1"/>
    <col min="499" max="499" width="9.1796875" style="1"/>
    <col min="500" max="500" width="9.453125" style="1" customWidth="1"/>
    <col min="501" max="750" width="9.1796875" style="1"/>
    <col min="751" max="751" width="23.26953125" style="1" customWidth="1"/>
    <col min="752" max="754" width="21.453125" style="1" customWidth="1"/>
    <col min="755" max="755" width="9.1796875" style="1"/>
    <col min="756" max="756" width="9.453125" style="1" customWidth="1"/>
    <col min="757" max="1006" width="9.1796875" style="1"/>
    <col min="1007" max="1007" width="23.26953125" style="1" customWidth="1"/>
    <col min="1008" max="1010" width="21.453125" style="1" customWidth="1"/>
    <col min="1011" max="1011" width="9.1796875" style="1"/>
    <col min="1012" max="1012" width="9.453125" style="1" customWidth="1"/>
    <col min="1013" max="1262" width="9.1796875" style="1"/>
    <col min="1263" max="1263" width="23.26953125" style="1" customWidth="1"/>
    <col min="1264" max="1266" width="21.453125" style="1" customWidth="1"/>
    <col min="1267" max="1267" width="9.1796875" style="1"/>
    <col min="1268" max="1268" width="9.453125" style="1" customWidth="1"/>
    <col min="1269" max="1518" width="9.1796875" style="1"/>
    <col min="1519" max="1519" width="23.26953125" style="1" customWidth="1"/>
    <col min="1520" max="1522" width="21.453125" style="1" customWidth="1"/>
    <col min="1523" max="1523" width="9.1796875" style="1"/>
    <col min="1524" max="1524" width="9.453125" style="1" customWidth="1"/>
    <col min="1525" max="1774" width="9.1796875" style="1"/>
    <col min="1775" max="1775" width="23.26953125" style="1" customWidth="1"/>
    <col min="1776" max="1778" width="21.453125" style="1" customWidth="1"/>
    <col min="1779" max="1779" width="9.1796875" style="1"/>
    <col min="1780" max="1780" width="9.453125" style="1" customWidth="1"/>
    <col min="1781" max="2030" width="9.1796875" style="1"/>
    <col min="2031" max="2031" width="23.26953125" style="1" customWidth="1"/>
    <col min="2032" max="2034" width="21.453125" style="1" customWidth="1"/>
    <col min="2035" max="2035" width="9.1796875" style="1"/>
    <col min="2036" max="2036" width="9.453125" style="1" customWidth="1"/>
    <col min="2037" max="2286" width="9.1796875" style="1"/>
    <col min="2287" max="2287" width="23.26953125" style="1" customWidth="1"/>
    <col min="2288" max="2290" width="21.453125" style="1" customWidth="1"/>
    <col min="2291" max="2291" width="9.1796875" style="1"/>
    <col min="2292" max="2292" width="9.453125" style="1" customWidth="1"/>
    <col min="2293" max="2542" width="9.1796875" style="1"/>
    <col min="2543" max="2543" width="23.26953125" style="1" customWidth="1"/>
    <col min="2544" max="2546" width="21.453125" style="1" customWidth="1"/>
    <col min="2547" max="2547" width="9.1796875" style="1"/>
    <col min="2548" max="2548" width="9.453125" style="1" customWidth="1"/>
    <col min="2549" max="2798" width="9.1796875" style="1"/>
    <col min="2799" max="2799" width="23.26953125" style="1" customWidth="1"/>
    <col min="2800" max="2802" width="21.453125" style="1" customWidth="1"/>
    <col min="2803" max="2803" width="9.1796875" style="1"/>
    <col min="2804" max="2804" width="9.453125" style="1" customWidth="1"/>
    <col min="2805" max="3054" width="9.1796875" style="1"/>
    <col min="3055" max="3055" width="23.26953125" style="1" customWidth="1"/>
    <col min="3056" max="3058" width="21.453125" style="1" customWidth="1"/>
    <col min="3059" max="3059" width="9.1796875" style="1"/>
    <col min="3060" max="3060" width="9.453125" style="1" customWidth="1"/>
    <col min="3061" max="3310" width="9.1796875" style="1"/>
    <col min="3311" max="3311" width="23.26953125" style="1" customWidth="1"/>
    <col min="3312" max="3314" width="21.453125" style="1" customWidth="1"/>
    <col min="3315" max="3315" width="9.1796875" style="1"/>
    <col min="3316" max="3316" width="9.453125" style="1" customWidth="1"/>
    <col min="3317" max="3566" width="9.1796875" style="1"/>
    <col min="3567" max="3567" width="23.26953125" style="1" customWidth="1"/>
    <col min="3568" max="3570" width="21.453125" style="1" customWidth="1"/>
    <col min="3571" max="3571" width="9.1796875" style="1"/>
    <col min="3572" max="3572" width="9.453125" style="1" customWidth="1"/>
    <col min="3573" max="3822" width="9.1796875" style="1"/>
    <col min="3823" max="3823" width="23.26953125" style="1" customWidth="1"/>
    <col min="3824" max="3826" width="21.453125" style="1" customWidth="1"/>
    <col min="3827" max="3827" width="9.1796875" style="1"/>
    <col min="3828" max="3828" width="9.453125" style="1" customWidth="1"/>
    <col min="3829" max="4078" width="9.1796875" style="1"/>
    <col min="4079" max="4079" width="23.26953125" style="1" customWidth="1"/>
    <col min="4080" max="4082" width="21.453125" style="1" customWidth="1"/>
    <col min="4083" max="4083" width="9.1796875" style="1"/>
    <col min="4084" max="4084" width="9.453125" style="1" customWidth="1"/>
    <col min="4085" max="4334" width="9.1796875" style="1"/>
    <col min="4335" max="4335" width="23.26953125" style="1" customWidth="1"/>
    <col min="4336" max="4338" width="21.453125" style="1" customWidth="1"/>
    <col min="4339" max="4339" width="9.1796875" style="1"/>
    <col min="4340" max="4340" width="9.453125" style="1" customWidth="1"/>
    <col min="4341" max="4590" width="9.1796875" style="1"/>
    <col min="4591" max="4591" width="23.26953125" style="1" customWidth="1"/>
    <col min="4592" max="4594" width="21.453125" style="1" customWidth="1"/>
    <col min="4595" max="4595" width="9.1796875" style="1"/>
    <col min="4596" max="4596" width="9.453125" style="1" customWidth="1"/>
    <col min="4597" max="4846" width="9.1796875" style="1"/>
    <col min="4847" max="4847" width="23.26953125" style="1" customWidth="1"/>
    <col min="4848" max="4850" width="21.453125" style="1" customWidth="1"/>
    <col min="4851" max="4851" width="9.1796875" style="1"/>
    <col min="4852" max="4852" width="9.453125" style="1" customWidth="1"/>
    <col min="4853" max="5102" width="9.1796875" style="1"/>
    <col min="5103" max="5103" width="23.26953125" style="1" customWidth="1"/>
    <col min="5104" max="5106" width="21.453125" style="1" customWidth="1"/>
    <col min="5107" max="5107" width="9.1796875" style="1"/>
    <col min="5108" max="5108" width="9.453125" style="1" customWidth="1"/>
    <col min="5109" max="5358" width="9.1796875" style="1"/>
    <col min="5359" max="5359" width="23.26953125" style="1" customWidth="1"/>
    <col min="5360" max="5362" width="21.453125" style="1" customWidth="1"/>
    <col min="5363" max="5363" width="9.1796875" style="1"/>
    <col min="5364" max="5364" width="9.453125" style="1" customWidth="1"/>
    <col min="5365" max="5614" width="9.1796875" style="1"/>
    <col min="5615" max="5615" width="23.26953125" style="1" customWidth="1"/>
    <col min="5616" max="5618" width="21.453125" style="1" customWidth="1"/>
    <col min="5619" max="5619" width="9.1796875" style="1"/>
    <col min="5620" max="5620" width="9.453125" style="1" customWidth="1"/>
    <col min="5621" max="5870" width="9.1796875" style="1"/>
    <col min="5871" max="5871" width="23.26953125" style="1" customWidth="1"/>
    <col min="5872" max="5874" width="21.453125" style="1" customWidth="1"/>
    <col min="5875" max="5875" width="9.1796875" style="1"/>
    <col min="5876" max="5876" width="9.453125" style="1" customWidth="1"/>
    <col min="5877" max="6126" width="9.1796875" style="1"/>
    <col min="6127" max="6127" width="23.26953125" style="1" customWidth="1"/>
    <col min="6128" max="6130" width="21.453125" style="1" customWidth="1"/>
    <col min="6131" max="6131" width="9.1796875" style="1"/>
    <col min="6132" max="6132" width="9.453125" style="1" customWidth="1"/>
    <col min="6133" max="6382" width="9.1796875" style="1"/>
    <col min="6383" max="6383" width="23.26953125" style="1" customWidth="1"/>
    <col min="6384" max="6386" width="21.453125" style="1" customWidth="1"/>
    <col min="6387" max="6387" width="9.1796875" style="1"/>
    <col min="6388" max="6388" width="9.453125" style="1" customWidth="1"/>
    <col min="6389" max="6638" width="9.1796875" style="1"/>
    <col min="6639" max="6639" width="23.26953125" style="1" customWidth="1"/>
    <col min="6640" max="6642" width="21.453125" style="1" customWidth="1"/>
    <col min="6643" max="6643" width="9.1796875" style="1"/>
    <col min="6644" max="6644" width="9.453125" style="1" customWidth="1"/>
    <col min="6645" max="6894" width="9.1796875" style="1"/>
    <col min="6895" max="6895" width="23.26953125" style="1" customWidth="1"/>
    <col min="6896" max="6898" width="21.453125" style="1" customWidth="1"/>
    <col min="6899" max="6899" width="9.1796875" style="1"/>
    <col min="6900" max="6900" width="9.453125" style="1" customWidth="1"/>
    <col min="6901" max="7150" width="9.1796875" style="1"/>
    <col min="7151" max="7151" width="23.26953125" style="1" customWidth="1"/>
    <col min="7152" max="7154" width="21.453125" style="1" customWidth="1"/>
    <col min="7155" max="7155" width="9.1796875" style="1"/>
    <col min="7156" max="7156" width="9.453125" style="1" customWidth="1"/>
    <col min="7157" max="7406" width="9.1796875" style="1"/>
    <col min="7407" max="7407" width="23.26953125" style="1" customWidth="1"/>
    <col min="7408" max="7410" width="21.453125" style="1" customWidth="1"/>
    <col min="7411" max="7411" width="9.1796875" style="1"/>
    <col min="7412" max="7412" width="9.453125" style="1" customWidth="1"/>
    <col min="7413" max="7662" width="9.1796875" style="1"/>
    <col min="7663" max="7663" width="23.26953125" style="1" customWidth="1"/>
    <col min="7664" max="7666" width="21.453125" style="1" customWidth="1"/>
    <col min="7667" max="7667" width="9.1796875" style="1"/>
    <col min="7668" max="7668" width="9.453125" style="1" customWidth="1"/>
    <col min="7669" max="7918" width="9.1796875" style="1"/>
    <col min="7919" max="7919" width="23.26953125" style="1" customWidth="1"/>
    <col min="7920" max="7922" width="21.453125" style="1" customWidth="1"/>
    <col min="7923" max="7923" width="9.1796875" style="1"/>
    <col min="7924" max="7924" width="9.453125" style="1" customWidth="1"/>
    <col min="7925" max="8174" width="9.1796875" style="1"/>
    <col min="8175" max="8175" width="23.26953125" style="1" customWidth="1"/>
    <col min="8176" max="8178" width="21.453125" style="1" customWidth="1"/>
    <col min="8179" max="8179" width="9.1796875" style="1"/>
    <col min="8180" max="8180" width="9.453125" style="1" customWidth="1"/>
    <col min="8181" max="8430" width="9.1796875" style="1"/>
    <col min="8431" max="8431" width="23.26953125" style="1" customWidth="1"/>
    <col min="8432" max="8434" width="21.453125" style="1" customWidth="1"/>
    <col min="8435" max="8435" width="9.1796875" style="1"/>
    <col min="8436" max="8436" width="9.453125" style="1" customWidth="1"/>
    <col min="8437" max="8686" width="9.1796875" style="1"/>
    <col min="8687" max="8687" width="23.26953125" style="1" customWidth="1"/>
    <col min="8688" max="8690" width="21.453125" style="1" customWidth="1"/>
    <col min="8691" max="8691" width="9.1796875" style="1"/>
    <col min="8692" max="8692" width="9.453125" style="1" customWidth="1"/>
    <col min="8693" max="8942" width="9.1796875" style="1"/>
    <col min="8943" max="8943" width="23.26953125" style="1" customWidth="1"/>
    <col min="8944" max="8946" width="21.453125" style="1" customWidth="1"/>
    <col min="8947" max="8947" width="9.1796875" style="1"/>
    <col min="8948" max="8948" width="9.453125" style="1" customWidth="1"/>
    <col min="8949" max="9198" width="9.1796875" style="1"/>
    <col min="9199" max="9199" width="23.26953125" style="1" customWidth="1"/>
    <col min="9200" max="9202" width="21.453125" style="1" customWidth="1"/>
    <col min="9203" max="9203" width="9.1796875" style="1"/>
    <col min="9204" max="9204" width="9.453125" style="1" customWidth="1"/>
    <col min="9205" max="9454" width="9.1796875" style="1"/>
    <col min="9455" max="9455" width="23.26953125" style="1" customWidth="1"/>
    <col min="9456" max="9458" width="21.453125" style="1" customWidth="1"/>
    <col min="9459" max="9459" width="9.1796875" style="1"/>
    <col min="9460" max="9460" width="9.453125" style="1" customWidth="1"/>
    <col min="9461" max="9710" width="9.1796875" style="1"/>
    <col min="9711" max="9711" width="23.26953125" style="1" customWidth="1"/>
    <col min="9712" max="9714" width="21.453125" style="1" customWidth="1"/>
    <col min="9715" max="9715" width="9.1796875" style="1"/>
    <col min="9716" max="9716" width="9.453125" style="1" customWidth="1"/>
    <col min="9717" max="9966" width="9.1796875" style="1"/>
    <col min="9967" max="9967" width="23.26953125" style="1" customWidth="1"/>
    <col min="9968" max="9970" width="21.453125" style="1" customWidth="1"/>
    <col min="9971" max="9971" width="9.1796875" style="1"/>
    <col min="9972" max="9972" width="9.453125" style="1" customWidth="1"/>
    <col min="9973" max="10222" width="9.1796875" style="1"/>
    <col min="10223" max="10223" width="23.26953125" style="1" customWidth="1"/>
    <col min="10224" max="10226" width="21.453125" style="1" customWidth="1"/>
    <col min="10227" max="10227" width="9.1796875" style="1"/>
    <col min="10228" max="10228" width="9.453125" style="1" customWidth="1"/>
    <col min="10229" max="10478" width="9.1796875" style="1"/>
    <col min="10479" max="10479" width="23.26953125" style="1" customWidth="1"/>
    <col min="10480" max="10482" width="21.453125" style="1" customWidth="1"/>
    <col min="10483" max="10483" width="9.1796875" style="1"/>
    <col min="10484" max="10484" width="9.453125" style="1" customWidth="1"/>
    <col min="10485" max="10734" width="9.1796875" style="1"/>
    <col min="10735" max="10735" width="23.26953125" style="1" customWidth="1"/>
    <col min="10736" max="10738" width="21.453125" style="1" customWidth="1"/>
    <col min="10739" max="10739" width="9.1796875" style="1"/>
    <col min="10740" max="10740" width="9.453125" style="1" customWidth="1"/>
    <col min="10741" max="10990" width="9.1796875" style="1"/>
    <col min="10991" max="10991" width="23.26953125" style="1" customWidth="1"/>
    <col min="10992" max="10994" width="21.453125" style="1" customWidth="1"/>
    <col min="10995" max="10995" width="9.1796875" style="1"/>
    <col min="10996" max="10996" width="9.453125" style="1" customWidth="1"/>
    <col min="10997" max="11246" width="9.1796875" style="1"/>
    <col min="11247" max="11247" width="23.26953125" style="1" customWidth="1"/>
    <col min="11248" max="11250" width="21.453125" style="1" customWidth="1"/>
    <col min="11251" max="11251" width="9.1796875" style="1"/>
    <col min="11252" max="11252" width="9.453125" style="1" customWidth="1"/>
    <col min="11253" max="11502" width="9.1796875" style="1"/>
    <col min="11503" max="11503" width="23.26953125" style="1" customWidth="1"/>
    <col min="11504" max="11506" width="21.453125" style="1" customWidth="1"/>
    <col min="11507" max="11507" width="9.1796875" style="1"/>
    <col min="11508" max="11508" width="9.453125" style="1" customWidth="1"/>
    <col min="11509" max="11758" width="9.1796875" style="1"/>
    <col min="11759" max="11759" width="23.26953125" style="1" customWidth="1"/>
    <col min="11760" max="11762" width="21.453125" style="1" customWidth="1"/>
    <col min="11763" max="11763" width="9.1796875" style="1"/>
    <col min="11764" max="11764" width="9.453125" style="1" customWidth="1"/>
    <col min="11765" max="12014" width="9.1796875" style="1"/>
    <col min="12015" max="12015" width="23.26953125" style="1" customWidth="1"/>
    <col min="12016" max="12018" width="21.453125" style="1" customWidth="1"/>
    <col min="12019" max="12019" width="9.1796875" style="1"/>
    <col min="12020" max="12020" width="9.453125" style="1" customWidth="1"/>
    <col min="12021" max="12270" width="9.1796875" style="1"/>
    <col min="12271" max="12271" width="23.26953125" style="1" customWidth="1"/>
    <col min="12272" max="12274" width="21.453125" style="1" customWidth="1"/>
    <col min="12275" max="12275" width="9.1796875" style="1"/>
    <col min="12276" max="12276" width="9.453125" style="1" customWidth="1"/>
    <col min="12277" max="12526" width="9.1796875" style="1"/>
    <col min="12527" max="12527" width="23.26953125" style="1" customWidth="1"/>
    <col min="12528" max="12530" width="21.453125" style="1" customWidth="1"/>
    <col min="12531" max="12531" width="9.1796875" style="1"/>
    <col min="12532" max="12532" width="9.453125" style="1" customWidth="1"/>
    <col min="12533" max="12782" width="9.1796875" style="1"/>
    <col min="12783" max="12783" width="23.26953125" style="1" customWidth="1"/>
    <col min="12784" max="12786" width="21.453125" style="1" customWidth="1"/>
    <col min="12787" max="12787" width="9.1796875" style="1"/>
    <col min="12788" max="12788" width="9.453125" style="1" customWidth="1"/>
    <col min="12789" max="13038" width="9.1796875" style="1"/>
    <col min="13039" max="13039" width="23.26953125" style="1" customWidth="1"/>
    <col min="13040" max="13042" width="21.453125" style="1" customWidth="1"/>
    <col min="13043" max="13043" width="9.1796875" style="1"/>
    <col min="13044" max="13044" width="9.453125" style="1" customWidth="1"/>
    <col min="13045" max="13294" width="9.1796875" style="1"/>
    <col min="13295" max="13295" width="23.26953125" style="1" customWidth="1"/>
    <col min="13296" max="13298" width="21.453125" style="1" customWidth="1"/>
    <col min="13299" max="13299" width="9.1796875" style="1"/>
    <col min="13300" max="13300" width="9.453125" style="1" customWidth="1"/>
    <col min="13301" max="13550" width="9.1796875" style="1"/>
    <col min="13551" max="13551" width="23.26953125" style="1" customWidth="1"/>
    <col min="13552" max="13554" width="21.453125" style="1" customWidth="1"/>
    <col min="13555" max="13555" width="9.1796875" style="1"/>
    <col min="13556" max="13556" width="9.453125" style="1" customWidth="1"/>
    <col min="13557" max="13806" width="9.1796875" style="1"/>
    <col min="13807" max="13807" width="23.26953125" style="1" customWidth="1"/>
    <col min="13808" max="13810" width="21.453125" style="1" customWidth="1"/>
    <col min="13811" max="13811" width="9.1796875" style="1"/>
    <col min="13812" max="13812" width="9.453125" style="1" customWidth="1"/>
    <col min="13813" max="14062" width="9.1796875" style="1"/>
    <col min="14063" max="14063" width="23.26953125" style="1" customWidth="1"/>
    <col min="14064" max="14066" width="21.453125" style="1" customWidth="1"/>
    <col min="14067" max="14067" width="9.1796875" style="1"/>
    <col min="14068" max="14068" width="9.453125" style="1" customWidth="1"/>
    <col min="14069" max="14318" width="9.1796875" style="1"/>
    <col min="14319" max="14319" width="23.26953125" style="1" customWidth="1"/>
    <col min="14320" max="14322" width="21.453125" style="1" customWidth="1"/>
    <col min="14323" max="14323" width="9.1796875" style="1"/>
    <col min="14324" max="14324" width="9.453125" style="1" customWidth="1"/>
    <col min="14325" max="14574" width="9.1796875" style="1"/>
    <col min="14575" max="14575" width="23.26953125" style="1" customWidth="1"/>
    <col min="14576" max="14578" width="21.453125" style="1" customWidth="1"/>
    <col min="14579" max="14579" width="9.1796875" style="1"/>
    <col min="14580" max="14580" width="9.453125" style="1" customWidth="1"/>
    <col min="14581" max="14830" width="9.1796875" style="1"/>
    <col min="14831" max="14831" width="23.26953125" style="1" customWidth="1"/>
    <col min="14832" max="14834" width="21.453125" style="1" customWidth="1"/>
    <col min="14835" max="14835" width="9.1796875" style="1"/>
    <col min="14836" max="14836" width="9.453125" style="1" customWidth="1"/>
    <col min="14837" max="15086" width="9.1796875" style="1"/>
    <col min="15087" max="15087" width="23.26953125" style="1" customWidth="1"/>
    <col min="15088" max="15090" width="21.453125" style="1" customWidth="1"/>
    <col min="15091" max="15091" width="9.1796875" style="1"/>
    <col min="15092" max="15092" width="9.453125" style="1" customWidth="1"/>
    <col min="15093" max="15342" width="9.1796875" style="1"/>
    <col min="15343" max="15343" width="23.26953125" style="1" customWidth="1"/>
    <col min="15344" max="15346" width="21.453125" style="1" customWidth="1"/>
    <col min="15347" max="15347" width="9.1796875" style="1"/>
    <col min="15348" max="15348" width="9.453125" style="1" customWidth="1"/>
    <col min="15349" max="15598" width="9.1796875" style="1"/>
    <col min="15599" max="15599" width="23.26953125" style="1" customWidth="1"/>
    <col min="15600" max="15602" width="21.453125" style="1" customWidth="1"/>
    <col min="15603" max="15603" width="9.1796875" style="1"/>
    <col min="15604" max="15604" width="9.453125" style="1" customWidth="1"/>
    <col min="15605" max="15854" width="9.1796875" style="1"/>
    <col min="15855" max="15855" width="23.26953125" style="1" customWidth="1"/>
    <col min="15856" max="15858" width="21.453125" style="1" customWidth="1"/>
    <col min="15859" max="15859" width="9.1796875" style="1"/>
    <col min="15860" max="15860" width="9.453125" style="1" customWidth="1"/>
    <col min="15861" max="16110" width="9.1796875" style="1"/>
    <col min="16111" max="16111" width="23.26953125" style="1" customWidth="1"/>
    <col min="16112" max="16114" width="21.453125" style="1" customWidth="1"/>
    <col min="16115" max="16115" width="9.1796875" style="1"/>
    <col min="16116" max="16116" width="9.453125" style="1" customWidth="1"/>
    <col min="16117" max="16384" width="9.1796875" style="1"/>
  </cols>
  <sheetData>
    <row r="1" spans="1:4" ht="15" thickBot="1"/>
    <row r="2" spans="1:4" ht="30.75" customHeight="1" thickBot="1">
      <c r="A2" s="306" t="s">
        <v>139</v>
      </c>
      <c r="B2" s="307"/>
      <c r="C2" s="307"/>
      <c r="D2" s="308"/>
    </row>
    <row r="3" spans="1:4" ht="7.5" customHeight="1" thickBot="1">
      <c r="A3" s="292"/>
      <c r="B3" s="292"/>
      <c r="C3" s="292"/>
      <c r="D3" s="292"/>
    </row>
    <row r="4" spans="1:4" s="4" customFormat="1" ht="20.149999999999999" customHeight="1">
      <c r="A4" s="309" t="s">
        <v>147</v>
      </c>
      <c r="B4" s="310"/>
      <c r="C4" s="311"/>
      <c r="D4" s="210">
        <f>+'STEP 1'!C3</f>
        <v>0</v>
      </c>
    </row>
    <row r="5" spans="1:4" s="4" customFormat="1" ht="20.149999999999999" customHeight="1">
      <c r="A5" s="312" t="s">
        <v>6</v>
      </c>
      <c r="B5" s="313"/>
      <c r="C5" s="314"/>
      <c r="D5" s="207">
        <f>+'STEP 2'!B10</f>
        <v>0</v>
      </c>
    </row>
    <row r="6" spans="1:4" s="4" customFormat="1" ht="20.149999999999999" customHeight="1">
      <c r="A6" s="5" t="s">
        <v>7</v>
      </c>
      <c r="B6" s="6"/>
      <c r="C6" s="171"/>
      <c r="D6" s="208">
        <f>+'STEP 2'!D10</f>
        <v>0</v>
      </c>
    </row>
    <row r="7" spans="1:4" s="4" customFormat="1" ht="20.149999999999999" customHeight="1">
      <c r="A7" s="315" t="s">
        <v>111</v>
      </c>
      <c r="B7" s="316"/>
      <c r="C7" s="317"/>
      <c r="D7" s="208" t="str">
        <f>+'STEP 2'!C10</f>
        <v>-</v>
      </c>
    </row>
    <row r="8" spans="1:4" s="4" customFormat="1" ht="20.149999999999999" customHeight="1" thickBot="1">
      <c r="A8" s="318" t="s">
        <v>48</v>
      </c>
      <c r="B8" s="319"/>
      <c r="C8" s="320"/>
      <c r="D8" s="209">
        <f>+'STEP 2'!G10</f>
        <v>0</v>
      </c>
    </row>
    <row r="9" spans="1:4" ht="4.5" customHeight="1">
      <c r="A9" s="321"/>
      <c r="B9" s="322"/>
      <c r="C9" s="322"/>
      <c r="D9" s="322"/>
    </row>
    <row r="10" spans="1:4" ht="4.5" customHeight="1" thickBot="1">
      <c r="A10" s="323"/>
      <c r="B10" s="262"/>
      <c r="C10" s="262"/>
      <c r="D10" s="262"/>
    </row>
    <row r="11" spans="1:4" s="3" customFormat="1" ht="87.75" customHeight="1">
      <c r="A11" s="7" t="s">
        <v>8</v>
      </c>
      <c r="B11" s="8" t="s">
        <v>146</v>
      </c>
      <c r="C11" s="9" t="s">
        <v>108</v>
      </c>
      <c r="D11" s="10" t="s">
        <v>9</v>
      </c>
    </row>
    <row r="12" spans="1:4" s="3" customFormat="1" ht="13">
      <c r="A12" s="11" t="s">
        <v>10</v>
      </c>
      <c r="B12" s="237"/>
      <c r="C12" s="147"/>
      <c r="D12" s="12">
        <f>IF(OR($D$7="FR",$D$7="DE",$D$7="ES",$D$7="IT",$D$7="UK"),C12*0.3,C12*0.4)</f>
        <v>0</v>
      </c>
    </row>
    <row r="13" spans="1:4">
      <c r="A13" s="13" t="s">
        <v>11</v>
      </c>
      <c r="B13" s="237"/>
      <c r="C13" s="147"/>
      <c r="D13" s="12">
        <f>IF(OR($D$7="FR",$D$7="DE",$D$7="ES",$D$7="IT",$D$7="UK"),C13*0.3,C13*0.4)</f>
        <v>0</v>
      </c>
    </row>
    <row r="14" spans="1:4" ht="15" customHeight="1">
      <c r="A14" s="13" t="s">
        <v>12</v>
      </c>
      <c r="B14" s="237"/>
      <c r="C14" s="147"/>
      <c r="D14" s="12">
        <f>IF(OR($D$7="FR",$D$7="DE",$D$7="ES",$D$7="IT",$D$7="UK"),C14*0.3,C14*0.4)</f>
        <v>0</v>
      </c>
    </row>
    <row r="15" spans="1:4">
      <c r="A15" s="13" t="s">
        <v>13</v>
      </c>
      <c r="B15" s="237"/>
      <c r="C15" s="147"/>
      <c r="D15" s="12">
        <f t="shared" ref="D15:D46" si="0">IF(OR($D$7="FR",$D$7="DE",$D$7="ES",$D$7="IT",$D$7="UK"),C15*0.3,C15*0.4)</f>
        <v>0</v>
      </c>
    </row>
    <row r="16" spans="1:4" ht="15" customHeight="1">
      <c r="A16" s="13" t="s">
        <v>14</v>
      </c>
      <c r="B16" s="237"/>
      <c r="C16" s="147"/>
      <c r="D16" s="12">
        <f t="shared" si="0"/>
        <v>0</v>
      </c>
    </row>
    <row r="17" spans="1:4" ht="15" customHeight="1">
      <c r="A17" s="13" t="s">
        <v>15</v>
      </c>
      <c r="B17" s="237"/>
      <c r="C17" s="147"/>
      <c r="D17" s="12">
        <f t="shared" si="0"/>
        <v>0</v>
      </c>
    </row>
    <row r="18" spans="1:4" ht="15" customHeight="1">
      <c r="A18" s="13" t="s">
        <v>16</v>
      </c>
      <c r="B18" s="237"/>
      <c r="C18" s="147"/>
      <c r="D18" s="12">
        <f t="shared" si="0"/>
        <v>0</v>
      </c>
    </row>
    <row r="19" spans="1:4">
      <c r="A19" s="13" t="s">
        <v>17</v>
      </c>
      <c r="B19" s="237"/>
      <c r="C19" s="147"/>
      <c r="D19" s="12">
        <f t="shared" si="0"/>
        <v>0</v>
      </c>
    </row>
    <row r="20" spans="1:4" ht="15" customHeight="1">
      <c r="A20" s="13" t="s">
        <v>18</v>
      </c>
      <c r="B20" s="237"/>
      <c r="C20" s="147"/>
      <c r="D20" s="12">
        <f t="shared" si="0"/>
        <v>0</v>
      </c>
    </row>
    <row r="21" spans="1:4">
      <c r="A21" s="13" t="s">
        <v>19</v>
      </c>
      <c r="B21" s="237"/>
      <c r="C21" s="147"/>
      <c r="D21" s="12">
        <f t="shared" si="0"/>
        <v>0</v>
      </c>
    </row>
    <row r="22" spans="1:4" ht="15" customHeight="1">
      <c r="A22" s="13" t="s">
        <v>20</v>
      </c>
      <c r="B22" s="237"/>
      <c r="C22" s="147"/>
      <c r="D22" s="12">
        <f t="shared" si="0"/>
        <v>0</v>
      </c>
    </row>
    <row r="23" spans="1:4" ht="15" customHeight="1">
      <c r="A23" s="13" t="s">
        <v>21</v>
      </c>
      <c r="B23" s="237"/>
      <c r="C23" s="147"/>
      <c r="D23" s="12">
        <f t="shared" si="0"/>
        <v>0</v>
      </c>
    </row>
    <row r="24" spans="1:4" ht="15" customHeight="1">
      <c r="A24" s="13" t="s">
        <v>22</v>
      </c>
      <c r="B24" s="237"/>
      <c r="C24" s="147"/>
      <c r="D24" s="12">
        <f t="shared" si="0"/>
        <v>0</v>
      </c>
    </row>
    <row r="25" spans="1:4" ht="15" customHeight="1">
      <c r="A25" s="13" t="s">
        <v>23</v>
      </c>
      <c r="B25" s="237"/>
      <c r="C25" s="147"/>
      <c r="D25" s="12">
        <f t="shared" si="0"/>
        <v>0</v>
      </c>
    </row>
    <row r="26" spans="1:4" ht="15" customHeight="1">
      <c r="A26" s="13" t="s">
        <v>24</v>
      </c>
      <c r="B26" s="237"/>
      <c r="C26" s="147"/>
      <c r="D26" s="12">
        <f t="shared" si="0"/>
        <v>0</v>
      </c>
    </row>
    <row r="27" spans="1:4" ht="15" customHeight="1">
      <c r="A27" s="13" t="s">
        <v>25</v>
      </c>
      <c r="B27" s="237"/>
      <c r="C27" s="147"/>
      <c r="D27" s="12">
        <f t="shared" si="0"/>
        <v>0</v>
      </c>
    </row>
    <row r="28" spans="1:4" ht="15" customHeight="1">
      <c r="A28" s="13" t="s">
        <v>26</v>
      </c>
      <c r="B28" s="237"/>
      <c r="C28" s="147"/>
      <c r="D28" s="12">
        <f t="shared" si="0"/>
        <v>0</v>
      </c>
    </row>
    <row r="29" spans="1:4" ht="15" customHeight="1">
      <c r="A29" s="13" t="s">
        <v>27</v>
      </c>
      <c r="B29" s="237"/>
      <c r="C29" s="147"/>
      <c r="D29" s="12">
        <f t="shared" si="0"/>
        <v>0</v>
      </c>
    </row>
    <row r="30" spans="1:4" ht="15" customHeight="1">
      <c r="A30" s="13" t="s">
        <v>28</v>
      </c>
      <c r="B30" s="237"/>
      <c r="C30" s="147"/>
      <c r="D30" s="12">
        <f t="shared" si="0"/>
        <v>0</v>
      </c>
    </row>
    <row r="31" spans="1:4" ht="15" customHeight="1">
      <c r="A31" s="13" t="s">
        <v>29</v>
      </c>
      <c r="B31" s="237"/>
      <c r="C31" s="147"/>
      <c r="D31" s="12">
        <f t="shared" si="0"/>
        <v>0</v>
      </c>
    </row>
    <row r="32" spans="1:4" ht="15" customHeight="1">
      <c r="A32" s="13" t="s">
        <v>30</v>
      </c>
      <c r="B32" s="237"/>
      <c r="C32" s="147"/>
      <c r="D32" s="12">
        <f t="shared" si="0"/>
        <v>0</v>
      </c>
    </row>
    <row r="33" spans="1:4" ht="15" customHeight="1">
      <c r="A33" s="13" t="s">
        <v>31</v>
      </c>
      <c r="B33" s="237"/>
      <c r="C33" s="147"/>
      <c r="D33" s="12">
        <f t="shared" si="0"/>
        <v>0</v>
      </c>
    </row>
    <row r="34" spans="1:4" ht="15" customHeight="1">
      <c r="A34" s="13" t="s">
        <v>32</v>
      </c>
      <c r="B34" s="237"/>
      <c r="C34" s="147"/>
      <c r="D34" s="12">
        <f t="shared" si="0"/>
        <v>0</v>
      </c>
    </row>
    <row r="35" spans="1:4" ht="15" customHeight="1">
      <c r="A35" s="13" t="s">
        <v>33</v>
      </c>
      <c r="B35" s="237"/>
      <c r="C35" s="147"/>
      <c r="D35" s="12">
        <f t="shared" si="0"/>
        <v>0</v>
      </c>
    </row>
    <row r="36" spans="1:4" ht="15" customHeight="1">
      <c r="A36" s="13" t="s">
        <v>34</v>
      </c>
      <c r="B36" s="237"/>
      <c r="C36" s="147"/>
      <c r="D36" s="12">
        <f t="shared" si="0"/>
        <v>0</v>
      </c>
    </row>
    <row r="37" spans="1:4" ht="15" customHeight="1">
      <c r="A37" s="13" t="s">
        <v>35</v>
      </c>
      <c r="B37" s="237"/>
      <c r="C37" s="147"/>
      <c r="D37" s="12">
        <f t="shared" si="0"/>
        <v>0</v>
      </c>
    </row>
    <row r="38" spans="1:4" ht="15" customHeight="1">
      <c r="A38" s="13" t="s">
        <v>36</v>
      </c>
      <c r="B38" s="237"/>
      <c r="C38" s="147"/>
      <c r="D38" s="12">
        <f t="shared" si="0"/>
        <v>0</v>
      </c>
    </row>
    <row r="39" spans="1:4" ht="15" customHeight="1">
      <c r="A39" s="13" t="s">
        <v>37</v>
      </c>
      <c r="B39" s="237"/>
      <c r="C39" s="147"/>
      <c r="D39" s="12">
        <f t="shared" si="0"/>
        <v>0</v>
      </c>
    </row>
    <row r="40" spans="1:4" ht="15" customHeight="1">
      <c r="A40" s="13" t="s">
        <v>38</v>
      </c>
      <c r="B40" s="237"/>
      <c r="C40" s="147"/>
      <c r="D40" s="12">
        <f t="shared" si="0"/>
        <v>0</v>
      </c>
    </row>
    <row r="41" spans="1:4" ht="15" customHeight="1">
      <c r="A41" s="13" t="s">
        <v>39</v>
      </c>
      <c r="B41" s="237"/>
      <c r="C41" s="147"/>
      <c r="D41" s="12">
        <f t="shared" si="0"/>
        <v>0</v>
      </c>
    </row>
    <row r="42" spans="1:4" ht="15" customHeight="1">
      <c r="A42" s="13" t="s">
        <v>40</v>
      </c>
      <c r="B42" s="237"/>
      <c r="C42" s="147"/>
      <c r="D42" s="12">
        <f t="shared" si="0"/>
        <v>0</v>
      </c>
    </row>
    <row r="43" spans="1:4" ht="15" customHeight="1">
      <c r="A43" s="13" t="s">
        <v>41</v>
      </c>
      <c r="B43" s="237"/>
      <c r="C43" s="147"/>
      <c r="D43" s="12">
        <f t="shared" si="0"/>
        <v>0</v>
      </c>
    </row>
    <row r="44" spans="1:4" ht="15" customHeight="1">
      <c r="A44" s="13" t="s">
        <v>42</v>
      </c>
      <c r="B44" s="237"/>
      <c r="C44" s="147"/>
      <c r="D44" s="12">
        <f t="shared" si="0"/>
        <v>0</v>
      </c>
    </row>
    <row r="45" spans="1:4" ht="15" customHeight="1">
      <c r="A45" s="13" t="s">
        <v>43</v>
      </c>
      <c r="B45" s="237"/>
      <c r="C45" s="147"/>
      <c r="D45" s="12">
        <f t="shared" si="0"/>
        <v>0</v>
      </c>
    </row>
    <row r="46" spans="1:4" ht="15" customHeight="1">
      <c r="A46" s="14" t="s">
        <v>44</v>
      </c>
      <c r="B46" s="237"/>
      <c r="C46" s="147"/>
      <c r="D46" s="12">
        <f t="shared" si="0"/>
        <v>0</v>
      </c>
    </row>
    <row r="47" spans="1:4">
      <c r="A47" s="15" t="s">
        <v>45</v>
      </c>
      <c r="B47" s="16"/>
      <c r="C47" s="17"/>
      <c r="D47" s="18">
        <f>SUM(D12:D46)</f>
        <v>0</v>
      </c>
    </row>
    <row r="48" spans="1:4">
      <c r="A48" s="19" t="s">
        <v>46</v>
      </c>
    </row>
    <row r="49" spans="1:4" ht="30.75" customHeight="1">
      <c r="A49" s="305" t="s">
        <v>110</v>
      </c>
      <c r="B49" s="305"/>
      <c r="C49" s="305"/>
      <c r="D49" s="305"/>
    </row>
  </sheetData>
  <sheetProtection algorithmName="SHA-512" hashValue="oJOINF7/yzrA/9selW+abrm+xzqfCBFvCUN5FCvXJZSLzMl8EyZm9pJz5BUjgwj+6mPd9uUWzOxacVtVhqDTlQ==" saltValue="UZSvUKTiwX5FEm0tT0heqQ==" spinCount="100000" sheet="1" selectLockedCells="1"/>
  <mergeCells count="9">
    <mergeCell ref="A9:D9"/>
    <mergeCell ref="A10:D10"/>
    <mergeCell ref="A49:D49"/>
    <mergeCell ref="A2:D2"/>
    <mergeCell ref="A3:D3"/>
    <mergeCell ref="A4:C4"/>
    <mergeCell ref="A5:C5"/>
    <mergeCell ref="A7:C7"/>
    <mergeCell ref="A8:C8"/>
  </mergeCells>
  <printOptions horizontalCentered="1"/>
  <pageMargins left="0.23622047244094491" right="0.23622047244094491" top="0.74803149606299213" bottom="0.74803149606299213" header="0.31496062992125984" footer="0.31496062992125984"/>
  <pageSetup paperSize="9" scale="90" orientation="portrait" r:id="rId1"/>
  <headerFooter>
    <oddHeader>&amp;LAction 2 - SALES AGENTS AUTOMATIC SCHEME&amp;CANNEX II&amp;RCall for Proposals EACEA/22/2019</oddHeader>
    <oddFooter>&amp;R&amp;P/&amp;N</oddFooter>
  </headerFooter>
  <ignoredErrors>
    <ignoredError sqref="D5:D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Normal="100" zoomScaleSheetLayoutView="110" zoomScalePageLayoutView="90" workbookViewId="0">
      <selection activeCell="B29" sqref="B29"/>
    </sheetView>
  </sheetViews>
  <sheetFormatPr defaultRowHeight="14.5"/>
  <cols>
    <col min="1" max="1" width="23.26953125" style="1" customWidth="1"/>
    <col min="2" max="2" width="19.54296875" style="1" bestFit="1" customWidth="1"/>
    <col min="3" max="3" width="17" style="1" bestFit="1" customWidth="1"/>
    <col min="4" max="4" width="35.26953125" style="1" customWidth="1"/>
    <col min="5" max="241" width="9.1796875" style="1"/>
    <col min="242" max="242" width="23.26953125" style="1" customWidth="1"/>
    <col min="243" max="245" width="21.453125" style="1" customWidth="1"/>
    <col min="246" max="246" width="9.1796875" style="1"/>
    <col min="247" max="247" width="9.453125" style="1" customWidth="1"/>
    <col min="248" max="497" width="9.1796875" style="1"/>
    <col min="498" max="498" width="23.26953125" style="1" customWidth="1"/>
    <col min="499" max="501" width="21.453125" style="1" customWidth="1"/>
    <col min="502" max="502" width="9.1796875" style="1"/>
    <col min="503" max="503" width="9.453125" style="1" customWidth="1"/>
    <col min="504" max="753" width="9.1796875" style="1"/>
    <col min="754" max="754" width="23.26953125" style="1" customWidth="1"/>
    <col min="755" max="757" width="21.453125" style="1" customWidth="1"/>
    <col min="758" max="758" width="9.1796875" style="1"/>
    <col min="759" max="759" width="9.453125" style="1" customWidth="1"/>
    <col min="760" max="1009" width="9.1796875" style="1"/>
    <col min="1010" max="1010" width="23.26953125" style="1" customWidth="1"/>
    <col min="1011" max="1013" width="21.453125" style="1" customWidth="1"/>
    <col min="1014" max="1014" width="9.1796875" style="1"/>
    <col min="1015" max="1015" width="9.453125" style="1" customWidth="1"/>
    <col min="1016" max="1265" width="9.1796875" style="1"/>
    <col min="1266" max="1266" width="23.26953125" style="1" customWidth="1"/>
    <col min="1267" max="1269" width="21.453125" style="1" customWidth="1"/>
    <col min="1270" max="1270" width="9.1796875" style="1"/>
    <col min="1271" max="1271" width="9.453125" style="1" customWidth="1"/>
    <col min="1272" max="1521" width="9.1796875" style="1"/>
    <col min="1522" max="1522" width="23.26953125" style="1" customWidth="1"/>
    <col min="1523" max="1525" width="21.453125" style="1" customWidth="1"/>
    <col min="1526" max="1526" width="9.1796875" style="1"/>
    <col min="1527" max="1527" width="9.453125" style="1" customWidth="1"/>
    <col min="1528" max="1777" width="9.1796875" style="1"/>
    <col min="1778" max="1778" width="23.26953125" style="1" customWidth="1"/>
    <col min="1779" max="1781" width="21.453125" style="1" customWidth="1"/>
    <col min="1782" max="1782" width="9.1796875" style="1"/>
    <col min="1783" max="1783" width="9.453125" style="1" customWidth="1"/>
    <col min="1784" max="2033" width="9.1796875" style="1"/>
    <col min="2034" max="2034" width="23.26953125" style="1" customWidth="1"/>
    <col min="2035" max="2037" width="21.453125" style="1" customWidth="1"/>
    <col min="2038" max="2038" width="9.1796875" style="1"/>
    <col min="2039" max="2039" width="9.453125" style="1" customWidth="1"/>
    <col min="2040" max="2289" width="9.1796875" style="1"/>
    <col min="2290" max="2290" width="23.26953125" style="1" customWidth="1"/>
    <col min="2291" max="2293" width="21.453125" style="1" customWidth="1"/>
    <col min="2294" max="2294" width="9.1796875" style="1"/>
    <col min="2295" max="2295" width="9.453125" style="1" customWidth="1"/>
    <col min="2296" max="2545" width="9.1796875" style="1"/>
    <col min="2546" max="2546" width="23.26953125" style="1" customWidth="1"/>
    <col min="2547" max="2549" width="21.453125" style="1" customWidth="1"/>
    <col min="2550" max="2550" width="9.1796875" style="1"/>
    <col min="2551" max="2551" width="9.453125" style="1" customWidth="1"/>
    <col min="2552" max="2801" width="9.1796875" style="1"/>
    <col min="2802" max="2802" width="23.26953125" style="1" customWidth="1"/>
    <col min="2803" max="2805" width="21.453125" style="1" customWidth="1"/>
    <col min="2806" max="2806" width="9.1796875" style="1"/>
    <col min="2807" max="2807" width="9.453125" style="1" customWidth="1"/>
    <col min="2808" max="3057" width="9.1796875" style="1"/>
    <col min="3058" max="3058" width="23.26953125" style="1" customWidth="1"/>
    <col min="3059" max="3061" width="21.453125" style="1" customWidth="1"/>
    <col min="3062" max="3062" width="9.1796875" style="1"/>
    <col min="3063" max="3063" width="9.453125" style="1" customWidth="1"/>
    <col min="3064" max="3313" width="9.1796875" style="1"/>
    <col min="3314" max="3314" width="23.26953125" style="1" customWidth="1"/>
    <col min="3315" max="3317" width="21.453125" style="1" customWidth="1"/>
    <col min="3318" max="3318" width="9.1796875" style="1"/>
    <col min="3319" max="3319" width="9.453125" style="1" customWidth="1"/>
    <col min="3320" max="3569" width="9.1796875" style="1"/>
    <col min="3570" max="3570" width="23.26953125" style="1" customWidth="1"/>
    <col min="3571" max="3573" width="21.453125" style="1" customWidth="1"/>
    <col min="3574" max="3574" width="9.1796875" style="1"/>
    <col min="3575" max="3575" width="9.453125" style="1" customWidth="1"/>
    <col min="3576" max="3825" width="9.1796875" style="1"/>
    <col min="3826" max="3826" width="23.26953125" style="1" customWidth="1"/>
    <col min="3827" max="3829" width="21.453125" style="1" customWidth="1"/>
    <col min="3830" max="3830" width="9.1796875" style="1"/>
    <col min="3831" max="3831" width="9.453125" style="1" customWidth="1"/>
    <col min="3832" max="4081" width="9.1796875" style="1"/>
    <col min="4082" max="4082" width="23.26953125" style="1" customWidth="1"/>
    <col min="4083" max="4085" width="21.453125" style="1" customWidth="1"/>
    <col min="4086" max="4086" width="9.1796875" style="1"/>
    <col min="4087" max="4087" width="9.453125" style="1" customWidth="1"/>
    <col min="4088" max="4337" width="9.1796875" style="1"/>
    <col min="4338" max="4338" width="23.26953125" style="1" customWidth="1"/>
    <col min="4339" max="4341" width="21.453125" style="1" customWidth="1"/>
    <col min="4342" max="4342" width="9.1796875" style="1"/>
    <col min="4343" max="4343" width="9.453125" style="1" customWidth="1"/>
    <col min="4344" max="4593" width="9.1796875" style="1"/>
    <col min="4594" max="4594" width="23.26953125" style="1" customWidth="1"/>
    <col min="4595" max="4597" width="21.453125" style="1" customWidth="1"/>
    <col min="4598" max="4598" width="9.1796875" style="1"/>
    <col min="4599" max="4599" width="9.453125" style="1" customWidth="1"/>
    <col min="4600" max="4849" width="9.1796875" style="1"/>
    <col min="4850" max="4850" width="23.26953125" style="1" customWidth="1"/>
    <col min="4851" max="4853" width="21.453125" style="1" customWidth="1"/>
    <col min="4854" max="4854" width="9.1796875" style="1"/>
    <col min="4855" max="4855" width="9.453125" style="1" customWidth="1"/>
    <col min="4856" max="5105" width="9.1796875" style="1"/>
    <col min="5106" max="5106" width="23.26953125" style="1" customWidth="1"/>
    <col min="5107" max="5109" width="21.453125" style="1" customWidth="1"/>
    <col min="5110" max="5110" width="9.1796875" style="1"/>
    <col min="5111" max="5111" width="9.453125" style="1" customWidth="1"/>
    <col min="5112" max="5361" width="9.1796875" style="1"/>
    <col min="5362" max="5362" width="23.26953125" style="1" customWidth="1"/>
    <col min="5363" max="5365" width="21.453125" style="1" customWidth="1"/>
    <col min="5366" max="5366" width="9.1796875" style="1"/>
    <col min="5367" max="5367" width="9.453125" style="1" customWidth="1"/>
    <col min="5368" max="5617" width="9.1796875" style="1"/>
    <col min="5618" max="5618" width="23.26953125" style="1" customWidth="1"/>
    <col min="5619" max="5621" width="21.453125" style="1" customWidth="1"/>
    <col min="5622" max="5622" width="9.1796875" style="1"/>
    <col min="5623" max="5623" width="9.453125" style="1" customWidth="1"/>
    <col min="5624" max="5873" width="9.1796875" style="1"/>
    <col min="5874" max="5874" width="23.26953125" style="1" customWidth="1"/>
    <col min="5875" max="5877" width="21.453125" style="1" customWidth="1"/>
    <col min="5878" max="5878" width="9.1796875" style="1"/>
    <col min="5879" max="5879" width="9.453125" style="1" customWidth="1"/>
    <col min="5880" max="6129" width="9.1796875" style="1"/>
    <col min="6130" max="6130" width="23.26953125" style="1" customWidth="1"/>
    <col min="6131" max="6133" width="21.453125" style="1" customWidth="1"/>
    <col min="6134" max="6134" width="9.1796875" style="1"/>
    <col min="6135" max="6135" width="9.453125" style="1" customWidth="1"/>
    <col min="6136" max="6385" width="9.1796875" style="1"/>
    <col min="6386" max="6386" width="23.26953125" style="1" customWidth="1"/>
    <col min="6387" max="6389" width="21.453125" style="1" customWidth="1"/>
    <col min="6390" max="6390" width="9.1796875" style="1"/>
    <col min="6391" max="6391" width="9.453125" style="1" customWidth="1"/>
    <col min="6392" max="6641" width="9.1796875" style="1"/>
    <col min="6642" max="6642" width="23.26953125" style="1" customWidth="1"/>
    <col min="6643" max="6645" width="21.453125" style="1" customWidth="1"/>
    <col min="6646" max="6646" width="9.1796875" style="1"/>
    <col min="6647" max="6647" width="9.453125" style="1" customWidth="1"/>
    <col min="6648" max="6897" width="9.1796875" style="1"/>
    <col min="6898" max="6898" width="23.26953125" style="1" customWidth="1"/>
    <col min="6899" max="6901" width="21.453125" style="1" customWidth="1"/>
    <col min="6902" max="6902" width="9.1796875" style="1"/>
    <col min="6903" max="6903" width="9.453125" style="1" customWidth="1"/>
    <col min="6904" max="7153" width="9.1796875" style="1"/>
    <col min="7154" max="7154" width="23.26953125" style="1" customWidth="1"/>
    <col min="7155" max="7157" width="21.453125" style="1" customWidth="1"/>
    <col min="7158" max="7158" width="9.1796875" style="1"/>
    <col min="7159" max="7159" width="9.453125" style="1" customWidth="1"/>
    <col min="7160" max="7409" width="9.1796875" style="1"/>
    <col min="7410" max="7410" width="23.26953125" style="1" customWidth="1"/>
    <col min="7411" max="7413" width="21.453125" style="1" customWidth="1"/>
    <col min="7414" max="7414" width="9.1796875" style="1"/>
    <col min="7415" max="7415" width="9.453125" style="1" customWidth="1"/>
    <col min="7416" max="7665" width="9.1796875" style="1"/>
    <col min="7666" max="7666" width="23.26953125" style="1" customWidth="1"/>
    <col min="7667" max="7669" width="21.453125" style="1" customWidth="1"/>
    <col min="7670" max="7670" width="9.1796875" style="1"/>
    <col min="7671" max="7671" width="9.453125" style="1" customWidth="1"/>
    <col min="7672" max="7921" width="9.1796875" style="1"/>
    <col min="7922" max="7922" width="23.26953125" style="1" customWidth="1"/>
    <col min="7923" max="7925" width="21.453125" style="1" customWidth="1"/>
    <col min="7926" max="7926" width="9.1796875" style="1"/>
    <col min="7927" max="7927" width="9.453125" style="1" customWidth="1"/>
    <col min="7928" max="8177" width="9.1796875" style="1"/>
    <col min="8178" max="8178" width="23.26953125" style="1" customWidth="1"/>
    <col min="8179" max="8181" width="21.453125" style="1" customWidth="1"/>
    <col min="8182" max="8182" width="9.1796875" style="1"/>
    <col min="8183" max="8183" width="9.453125" style="1" customWidth="1"/>
    <col min="8184" max="8433" width="9.1796875" style="1"/>
    <col min="8434" max="8434" width="23.26953125" style="1" customWidth="1"/>
    <col min="8435" max="8437" width="21.453125" style="1" customWidth="1"/>
    <col min="8438" max="8438" width="9.1796875" style="1"/>
    <col min="8439" max="8439" width="9.453125" style="1" customWidth="1"/>
    <col min="8440" max="8689" width="9.1796875" style="1"/>
    <col min="8690" max="8690" width="23.26953125" style="1" customWidth="1"/>
    <col min="8691" max="8693" width="21.453125" style="1" customWidth="1"/>
    <col min="8694" max="8694" width="9.1796875" style="1"/>
    <col min="8695" max="8695" width="9.453125" style="1" customWidth="1"/>
    <col min="8696" max="8945" width="9.1796875" style="1"/>
    <col min="8946" max="8946" width="23.26953125" style="1" customWidth="1"/>
    <col min="8947" max="8949" width="21.453125" style="1" customWidth="1"/>
    <col min="8950" max="8950" width="9.1796875" style="1"/>
    <col min="8951" max="8951" width="9.453125" style="1" customWidth="1"/>
    <col min="8952" max="9201" width="9.1796875" style="1"/>
    <col min="9202" max="9202" width="23.26953125" style="1" customWidth="1"/>
    <col min="9203" max="9205" width="21.453125" style="1" customWidth="1"/>
    <col min="9206" max="9206" width="9.1796875" style="1"/>
    <col min="9207" max="9207" width="9.453125" style="1" customWidth="1"/>
    <col min="9208" max="9457" width="9.1796875" style="1"/>
    <col min="9458" max="9458" width="23.26953125" style="1" customWidth="1"/>
    <col min="9459" max="9461" width="21.453125" style="1" customWidth="1"/>
    <col min="9462" max="9462" width="9.1796875" style="1"/>
    <col min="9463" max="9463" width="9.453125" style="1" customWidth="1"/>
    <col min="9464" max="9713" width="9.1796875" style="1"/>
    <col min="9714" max="9714" width="23.26953125" style="1" customWidth="1"/>
    <col min="9715" max="9717" width="21.453125" style="1" customWidth="1"/>
    <col min="9718" max="9718" width="9.1796875" style="1"/>
    <col min="9719" max="9719" width="9.453125" style="1" customWidth="1"/>
    <col min="9720" max="9969" width="9.1796875" style="1"/>
    <col min="9970" max="9970" width="23.26953125" style="1" customWidth="1"/>
    <col min="9971" max="9973" width="21.453125" style="1" customWidth="1"/>
    <col min="9974" max="9974" width="9.1796875" style="1"/>
    <col min="9975" max="9975" width="9.453125" style="1" customWidth="1"/>
    <col min="9976" max="10225" width="9.1796875" style="1"/>
    <col min="10226" max="10226" width="23.26953125" style="1" customWidth="1"/>
    <col min="10227" max="10229" width="21.453125" style="1" customWidth="1"/>
    <col min="10230" max="10230" width="9.1796875" style="1"/>
    <col min="10231" max="10231" width="9.453125" style="1" customWidth="1"/>
    <col min="10232" max="10481" width="9.1796875" style="1"/>
    <col min="10482" max="10482" width="23.26953125" style="1" customWidth="1"/>
    <col min="10483" max="10485" width="21.453125" style="1" customWidth="1"/>
    <col min="10486" max="10486" width="9.1796875" style="1"/>
    <col min="10487" max="10487" width="9.453125" style="1" customWidth="1"/>
    <col min="10488" max="10737" width="9.1796875" style="1"/>
    <col min="10738" max="10738" width="23.26953125" style="1" customWidth="1"/>
    <col min="10739" max="10741" width="21.453125" style="1" customWidth="1"/>
    <col min="10742" max="10742" width="9.1796875" style="1"/>
    <col min="10743" max="10743" width="9.453125" style="1" customWidth="1"/>
    <col min="10744" max="10993" width="9.1796875" style="1"/>
    <col min="10994" max="10994" width="23.26953125" style="1" customWidth="1"/>
    <col min="10995" max="10997" width="21.453125" style="1" customWidth="1"/>
    <col min="10998" max="10998" width="9.1796875" style="1"/>
    <col min="10999" max="10999" width="9.453125" style="1" customWidth="1"/>
    <col min="11000" max="11249" width="9.1796875" style="1"/>
    <col min="11250" max="11250" width="23.26953125" style="1" customWidth="1"/>
    <col min="11251" max="11253" width="21.453125" style="1" customWidth="1"/>
    <col min="11254" max="11254" width="9.1796875" style="1"/>
    <col min="11255" max="11255" width="9.453125" style="1" customWidth="1"/>
    <col min="11256" max="11505" width="9.1796875" style="1"/>
    <col min="11506" max="11506" width="23.26953125" style="1" customWidth="1"/>
    <col min="11507" max="11509" width="21.453125" style="1" customWidth="1"/>
    <col min="11510" max="11510" width="9.1796875" style="1"/>
    <col min="11511" max="11511" width="9.453125" style="1" customWidth="1"/>
    <col min="11512" max="11761" width="9.1796875" style="1"/>
    <col min="11762" max="11762" width="23.26953125" style="1" customWidth="1"/>
    <col min="11763" max="11765" width="21.453125" style="1" customWidth="1"/>
    <col min="11766" max="11766" width="9.1796875" style="1"/>
    <col min="11767" max="11767" width="9.453125" style="1" customWidth="1"/>
    <col min="11768" max="12017" width="9.1796875" style="1"/>
    <col min="12018" max="12018" width="23.26953125" style="1" customWidth="1"/>
    <col min="12019" max="12021" width="21.453125" style="1" customWidth="1"/>
    <col min="12022" max="12022" width="9.1796875" style="1"/>
    <col min="12023" max="12023" width="9.453125" style="1" customWidth="1"/>
    <col min="12024" max="12273" width="9.1796875" style="1"/>
    <col min="12274" max="12274" width="23.26953125" style="1" customWidth="1"/>
    <col min="12275" max="12277" width="21.453125" style="1" customWidth="1"/>
    <col min="12278" max="12278" width="9.1796875" style="1"/>
    <col min="12279" max="12279" width="9.453125" style="1" customWidth="1"/>
    <col min="12280" max="12529" width="9.1796875" style="1"/>
    <col min="12530" max="12530" width="23.26953125" style="1" customWidth="1"/>
    <col min="12531" max="12533" width="21.453125" style="1" customWidth="1"/>
    <col min="12534" max="12534" width="9.1796875" style="1"/>
    <col min="12535" max="12535" width="9.453125" style="1" customWidth="1"/>
    <col min="12536" max="12785" width="9.1796875" style="1"/>
    <col min="12786" max="12786" width="23.26953125" style="1" customWidth="1"/>
    <col min="12787" max="12789" width="21.453125" style="1" customWidth="1"/>
    <col min="12790" max="12790" width="9.1796875" style="1"/>
    <col min="12791" max="12791" width="9.453125" style="1" customWidth="1"/>
    <col min="12792" max="13041" width="9.1796875" style="1"/>
    <col min="13042" max="13042" width="23.26953125" style="1" customWidth="1"/>
    <col min="13043" max="13045" width="21.453125" style="1" customWidth="1"/>
    <col min="13046" max="13046" width="9.1796875" style="1"/>
    <col min="13047" max="13047" width="9.453125" style="1" customWidth="1"/>
    <col min="13048" max="13297" width="9.1796875" style="1"/>
    <col min="13298" max="13298" width="23.26953125" style="1" customWidth="1"/>
    <col min="13299" max="13301" width="21.453125" style="1" customWidth="1"/>
    <col min="13302" max="13302" width="9.1796875" style="1"/>
    <col min="13303" max="13303" width="9.453125" style="1" customWidth="1"/>
    <col min="13304" max="13553" width="9.1796875" style="1"/>
    <col min="13554" max="13554" width="23.26953125" style="1" customWidth="1"/>
    <col min="13555" max="13557" width="21.453125" style="1" customWidth="1"/>
    <col min="13558" max="13558" width="9.1796875" style="1"/>
    <col min="13559" max="13559" width="9.453125" style="1" customWidth="1"/>
    <col min="13560" max="13809" width="9.1796875" style="1"/>
    <col min="13810" max="13810" width="23.26953125" style="1" customWidth="1"/>
    <col min="13811" max="13813" width="21.453125" style="1" customWidth="1"/>
    <col min="13814" max="13814" width="9.1796875" style="1"/>
    <col min="13815" max="13815" width="9.453125" style="1" customWidth="1"/>
    <col min="13816" max="14065" width="9.1796875" style="1"/>
    <col min="14066" max="14066" width="23.26953125" style="1" customWidth="1"/>
    <col min="14067" max="14069" width="21.453125" style="1" customWidth="1"/>
    <col min="14070" max="14070" width="9.1796875" style="1"/>
    <col min="14071" max="14071" width="9.453125" style="1" customWidth="1"/>
    <col min="14072" max="14321" width="9.1796875" style="1"/>
    <col min="14322" max="14322" width="23.26953125" style="1" customWidth="1"/>
    <col min="14323" max="14325" width="21.453125" style="1" customWidth="1"/>
    <col min="14326" max="14326" width="9.1796875" style="1"/>
    <col min="14327" max="14327" width="9.453125" style="1" customWidth="1"/>
    <col min="14328" max="14577" width="9.1796875" style="1"/>
    <col min="14578" max="14578" width="23.26953125" style="1" customWidth="1"/>
    <col min="14579" max="14581" width="21.453125" style="1" customWidth="1"/>
    <col min="14582" max="14582" width="9.1796875" style="1"/>
    <col min="14583" max="14583" width="9.453125" style="1" customWidth="1"/>
    <col min="14584" max="14833" width="9.1796875" style="1"/>
    <col min="14834" max="14834" width="23.26953125" style="1" customWidth="1"/>
    <col min="14835" max="14837" width="21.453125" style="1" customWidth="1"/>
    <col min="14838" max="14838" width="9.1796875" style="1"/>
    <col min="14839" max="14839" width="9.453125" style="1" customWidth="1"/>
    <col min="14840" max="15089" width="9.1796875" style="1"/>
    <col min="15090" max="15090" width="23.26953125" style="1" customWidth="1"/>
    <col min="15091" max="15093" width="21.453125" style="1" customWidth="1"/>
    <col min="15094" max="15094" width="9.1796875" style="1"/>
    <col min="15095" max="15095" width="9.453125" style="1" customWidth="1"/>
    <col min="15096" max="15345" width="9.1796875" style="1"/>
    <col min="15346" max="15346" width="23.26953125" style="1" customWidth="1"/>
    <col min="15347" max="15349" width="21.453125" style="1" customWidth="1"/>
    <col min="15350" max="15350" width="9.1796875" style="1"/>
    <col min="15351" max="15351" width="9.453125" style="1" customWidth="1"/>
    <col min="15352" max="15601" width="9.1796875" style="1"/>
    <col min="15602" max="15602" width="23.26953125" style="1" customWidth="1"/>
    <col min="15603" max="15605" width="21.453125" style="1" customWidth="1"/>
    <col min="15606" max="15606" width="9.1796875" style="1"/>
    <col min="15607" max="15607" width="9.453125" style="1" customWidth="1"/>
    <col min="15608" max="15857" width="9.1796875" style="1"/>
    <col min="15858" max="15858" width="23.26953125" style="1" customWidth="1"/>
    <col min="15859" max="15861" width="21.453125" style="1" customWidth="1"/>
    <col min="15862" max="15862" width="9.1796875" style="1"/>
    <col min="15863" max="15863" width="9.453125" style="1" customWidth="1"/>
    <col min="15864" max="16113" width="9.1796875" style="1"/>
    <col min="16114" max="16114" width="23.26953125" style="1" customWidth="1"/>
    <col min="16115" max="16117" width="21.453125" style="1" customWidth="1"/>
    <col min="16118" max="16118" width="9.1796875" style="1"/>
    <col min="16119" max="16119" width="9.453125" style="1" customWidth="1"/>
    <col min="16120" max="16384" width="9.1796875" style="1"/>
  </cols>
  <sheetData>
    <row r="1" spans="1:7" ht="15" thickBot="1"/>
    <row r="2" spans="1:7" ht="30.75" customHeight="1" thickBot="1">
      <c r="A2" s="306" t="s">
        <v>150</v>
      </c>
      <c r="B2" s="307"/>
      <c r="C2" s="307"/>
      <c r="D2" s="308"/>
      <c r="E2" s="324" t="s">
        <v>137</v>
      </c>
      <c r="F2" s="325"/>
      <c r="G2" s="325"/>
    </row>
    <row r="3" spans="1:7" ht="7.5" customHeight="1" thickBot="1">
      <c r="A3" s="292"/>
      <c r="B3" s="292"/>
      <c r="C3" s="292"/>
      <c r="D3" s="292"/>
      <c r="E3" s="325"/>
      <c r="F3" s="325"/>
      <c r="G3" s="325"/>
    </row>
    <row r="4" spans="1:7" s="4" customFormat="1" ht="20.149999999999999" customHeight="1">
      <c r="A4" s="309" t="s">
        <v>147</v>
      </c>
      <c r="B4" s="310"/>
      <c r="C4" s="311"/>
      <c r="D4" s="173"/>
      <c r="E4" s="325"/>
      <c r="F4" s="325"/>
      <c r="G4" s="325"/>
    </row>
    <row r="5" spans="1:7" s="4" customFormat="1" ht="20.149999999999999" customHeight="1">
      <c r="A5" s="312" t="s">
        <v>6</v>
      </c>
      <c r="B5" s="313"/>
      <c r="C5" s="314"/>
      <c r="D5" s="174"/>
      <c r="E5" s="325"/>
      <c r="F5" s="325"/>
      <c r="G5" s="325"/>
    </row>
    <row r="6" spans="1:7" s="4" customFormat="1" ht="20.149999999999999" customHeight="1">
      <c r="A6" s="5" t="s">
        <v>7</v>
      </c>
      <c r="B6" s="6"/>
      <c r="C6" s="193"/>
      <c r="D6" s="148"/>
      <c r="E6" s="325"/>
      <c r="F6" s="325"/>
      <c r="G6" s="325"/>
    </row>
    <row r="7" spans="1:7" s="4" customFormat="1" ht="20.149999999999999" customHeight="1">
      <c r="A7" s="315" t="s">
        <v>111</v>
      </c>
      <c r="B7" s="316"/>
      <c r="C7" s="317"/>
      <c r="D7" s="223"/>
      <c r="E7" s="325"/>
      <c r="F7" s="325"/>
      <c r="G7" s="325"/>
    </row>
    <row r="8" spans="1:7" s="4" customFormat="1" ht="20.149999999999999" customHeight="1" thickBot="1">
      <c r="A8" s="318" t="s">
        <v>48</v>
      </c>
      <c r="B8" s="319"/>
      <c r="C8" s="320"/>
      <c r="D8" s="178"/>
      <c r="E8" s="325"/>
      <c r="F8" s="325"/>
      <c r="G8" s="325"/>
    </row>
    <row r="9" spans="1:7" ht="4.5" customHeight="1">
      <c r="A9" s="321"/>
      <c r="B9" s="322"/>
      <c r="C9" s="322"/>
      <c r="D9" s="322"/>
    </row>
    <row r="10" spans="1:7" ht="4.5" customHeight="1" thickBot="1">
      <c r="A10" s="323"/>
      <c r="B10" s="262"/>
      <c r="C10" s="262"/>
      <c r="D10" s="262"/>
    </row>
    <row r="11" spans="1:7" s="3" customFormat="1" ht="87.75" customHeight="1">
      <c r="A11" s="7" t="s">
        <v>8</v>
      </c>
      <c r="B11" s="8" t="s">
        <v>146</v>
      </c>
      <c r="C11" s="9" t="s">
        <v>108</v>
      </c>
      <c r="D11" s="10" t="s">
        <v>9</v>
      </c>
    </row>
    <row r="12" spans="1:7" s="3" customFormat="1" ht="13">
      <c r="A12" s="11" t="s">
        <v>10</v>
      </c>
      <c r="B12" s="237"/>
      <c r="C12" s="147"/>
      <c r="D12" s="12">
        <f>IF(OR($D$7="FR",$D$7="DE",$D$7="ES",$D$7="IT",$D$7="UK"),C12*0.3,C12*0.4)</f>
        <v>0</v>
      </c>
      <c r="E12" s="3" t="s">
        <v>47</v>
      </c>
    </row>
    <row r="13" spans="1:7">
      <c r="A13" s="13" t="s">
        <v>11</v>
      </c>
      <c r="B13" s="237"/>
      <c r="C13" s="147"/>
      <c r="D13" s="12">
        <f>IF(OR($D$7="FR",$D$7="DE",$D$7="ES",$D$7="IT",$D$7="UK"),C13*0.3,C13*0.4)</f>
        <v>0</v>
      </c>
    </row>
    <row r="14" spans="1:7" ht="15" customHeight="1">
      <c r="A14" s="13" t="s">
        <v>12</v>
      </c>
      <c r="B14" s="237"/>
      <c r="C14" s="147"/>
      <c r="D14" s="12">
        <f>IF(OR($D$7="FR",$D$7="DE",$D$7="ES",$D$7="IT",$D$7="UK"),C14*0.3,C14*0.4)</f>
        <v>0</v>
      </c>
    </row>
    <row r="15" spans="1:7">
      <c r="A15" s="13" t="s">
        <v>13</v>
      </c>
      <c r="B15" s="237"/>
      <c r="C15" s="147"/>
      <c r="D15" s="12">
        <f t="shared" ref="D15:D46" si="0">IF(OR($D$7="FR",$D$7="DE",$D$7="ES",$D$7="IT",$D$7="UK"),C15*0.3,C15*0.4)</f>
        <v>0</v>
      </c>
    </row>
    <row r="16" spans="1:7" ht="15" customHeight="1">
      <c r="A16" s="13" t="s">
        <v>14</v>
      </c>
      <c r="B16" s="237"/>
      <c r="C16" s="147"/>
      <c r="D16" s="12">
        <f t="shared" si="0"/>
        <v>0</v>
      </c>
    </row>
    <row r="17" spans="1:4" ht="15" customHeight="1">
      <c r="A17" s="13" t="s">
        <v>15</v>
      </c>
      <c r="B17" s="237"/>
      <c r="C17" s="147"/>
      <c r="D17" s="12">
        <f t="shared" si="0"/>
        <v>0</v>
      </c>
    </row>
    <row r="18" spans="1:4" ht="15" customHeight="1">
      <c r="A18" s="13" t="s">
        <v>16</v>
      </c>
      <c r="B18" s="237"/>
      <c r="C18" s="147"/>
      <c r="D18" s="12">
        <f t="shared" si="0"/>
        <v>0</v>
      </c>
    </row>
    <row r="19" spans="1:4">
      <c r="A19" s="13" t="s">
        <v>17</v>
      </c>
      <c r="B19" s="237"/>
      <c r="C19" s="147"/>
      <c r="D19" s="12">
        <f t="shared" si="0"/>
        <v>0</v>
      </c>
    </row>
    <row r="20" spans="1:4" ht="15" customHeight="1">
      <c r="A20" s="13" t="s">
        <v>18</v>
      </c>
      <c r="B20" s="237"/>
      <c r="C20" s="147"/>
      <c r="D20" s="12">
        <f t="shared" si="0"/>
        <v>0</v>
      </c>
    </row>
    <row r="21" spans="1:4">
      <c r="A21" s="13" t="s">
        <v>19</v>
      </c>
      <c r="B21" s="237"/>
      <c r="C21" s="147"/>
      <c r="D21" s="12">
        <f t="shared" si="0"/>
        <v>0</v>
      </c>
    </row>
    <row r="22" spans="1:4" ht="15" customHeight="1">
      <c r="A22" s="13" t="s">
        <v>20</v>
      </c>
      <c r="B22" s="237"/>
      <c r="C22" s="147"/>
      <c r="D22" s="12">
        <f t="shared" si="0"/>
        <v>0</v>
      </c>
    </row>
    <row r="23" spans="1:4" ht="15" customHeight="1">
      <c r="A23" s="13" t="s">
        <v>21</v>
      </c>
      <c r="B23" s="237"/>
      <c r="C23" s="147"/>
      <c r="D23" s="12">
        <f t="shared" si="0"/>
        <v>0</v>
      </c>
    </row>
    <row r="24" spans="1:4" ht="15" customHeight="1">
      <c r="A24" s="13" t="s">
        <v>22</v>
      </c>
      <c r="B24" s="237"/>
      <c r="C24" s="147"/>
      <c r="D24" s="12">
        <f t="shared" si="0"/>
        <v>0</v>
      </c>
    </row>
    <row r="25" spans="1:4" ht="15" customHeight="1">
      <c r="A25" s="13" t="s">
        <v>23</v>
      </c>
      <c r="B25" s="237"/>
      <c r="C25" s="147"/>
      <c r="D25" s="12">
        <f t="shared" si="0"/>
        <v>0</v>
      </c>
    </row>
    <row r="26" spans="1:4" ht="15" customHeight="1">
      <c r="A26" s="13" t="s">
        <v>24</v>
      </c>
      <c r="B26" s="237"/>
      <c r="C26" s="147"/>
      <c r="D26" s="12">
        <f t="shared" si="0"/>
        <v>0</v>
      </c>
    </row>
    <row r="27" spans="1:4" ht="15" customHeight="1">
      <c r="A27" s="13" t="s">
        <v>25</v>
      </c>
      <c r="B27" s="237"/>
      <c r="C27" s="147"/>
      <c r="D27" s="12">
        <f t="shared" si="0"/>
        <v>0</v>
      </c>
    </row>
    <row r="28" spans="1:4" ht="15" customHeight="1">
      <c r="A28" s="13" t="s">
        <v>26</v>
      </c>
      <c r="B28" s="237"/>
      <c r="C28" s="147"/>
      <c r="D28" s="12">
        <f t="shared" si="0"/>
        <v>0</v>
      </c>
    </row>
    <row r="29" spans="1:4" ht="15" customHeight="1">
      <c r="A29" s="13" t="s">
        <v>27</v>
      </c>
      <c r="B29" s="237"/>
      <c r="C29" s="147"/>
      <c r="D29" s="12">
        <f t="shared" si="0"/>
        <v>0</v>
      </c>
    </row>
    <row r="30" spans="1:4" ht="15" customHeight="1">
      <c r="A30" s="13" t="s">
        <v>28</v>
      </c>
      <c r="B30" s="237"/>
      <c r="C30" s="147"/>
      <c r="D30" s="12">
        <f t="shared" si="0"/>
        <v>0</v>
      </c>
    </row>
    <row r="31" spans="1:4" ht="15" customHeight="1">
      <c r="A31" s="13" t="s">
        <v>29</v>
      </c>
      <c r="B31" s="237"/>
      <c r="C31" s="147"/>
      <c r="D31" s="12">
        <f t="shared" si="0"/>
        <v>0</v>
      </c>
    </row>
    <row r="32" spans="1:4" ht="15" customHeight="1">
      <c r="A32" s="13" t="s">
        <v>30</v>
      </c>
      <c r="B32" s="237"/>
      <c r="C32" s="147"/>
      <c r="D32" s="12">
        <f t="shared" si="0"/>
        <v>0</v>
      </c>
    </row>
    <row r="33" spans="1:4" ht="15" customHeight="1">
      <c r="A33" s="13" t="s">
        <v>31</v>
      </c>
      <c r="B33" s="237"/>
      <c r="C33" s="147"/>
      <c r="D33" s="12">
        <f t="shared" si="0"/>
        <v>0</v>
      </c>
    </row>
    <row r="34" spans="1:4" ht="15" customHeight="1">
      <c r="A34" s="13" t="s">
        <v>32</v>
      </c>
      <c r="B34" s="237"/>
      <c r="C34" s="147"/>
      <c r="D34" s="12">
        <f t="shared" si="0"/>
        <v>0</v>
      </c>
    </row>
    <row r="35" spans="1:4" ht="15" customHeight="1">
      <c r="A35" s="13" t="s">
        <v>33</v>
      </c>
      <c r="B35" s="237"/>
      <c r="C35" s="147"/>
      <c r="D35" s="12">
        <f t="shared" si="0"/>
        <v>0</v>
      </c>
    </row>
    <row r="36" spans="1:4" ht="15" customHeight="1">
      <c r="A36" s="13" t="s">
        <v>34</v>
      </c>
      <c r="B36" s="237"/>
      <c r="C36" s="147"/>
      <c r="D36" s="12">
        <f t="shared" si="0"/>
        <v>0</v>
      </c>
    </row>
    <row r="37" spans="1:4" ht="15" customHeight="1">
      <c r="A37" s="13" t="s">
        <v>35</v>
      </c>
      <c r="B37" s="237"/>
      <c r="C37" s="147"/>
      <c r="D37" s="12">
        <f t="shared" si="0"/>
        <v>0</v>
      </c>
    </row>
    <row r="38" spans="1:4" ht="15" customHeight="1">
      <c r="A38" s="13" t="s">
        <v>36</v>
      </c>
      <c r="B38" s="237"/>
      <c r="C38" s="147"/>
      <c r="D38" s="12">
        <f t="shared" si="0"/>
        <v>0</v>
      </c>
    </row>
    <row r="39" spans="1:4" ht="15" customHeight="1">
      <c r="A39" s="13" t="s">
        <v>37</v>
      </c>
      <c r="B39" s="237"/>
      <c r="C39" s="147"/>
      <c r="D39" s="12">
        <f t="shared" si="0"/>
        <v>0</v>
      </c>
    </row>
    <row r="40" spans="1:4" ht="15" customHeight="1">
      <c r="A40" s="13" t="s">
        <v>38</v>
      </c>
      <c r="B40" s="237"/>
      <c r="C40" s="147"/>
      <c r="D40" s="12">
        <f t="shared" si="0"/>
        <v>0</v>
      </c>
    </row>
    <row r="41" spans="1:4" ht="15" customHeight="1">
      <c r="A41" s="13" t="s">
        <v>39</v>
      </c>
      <c r="B41" s="237"/>
      <c r="C41" s="147"/>
      <c r="D41" s="12">
        <f t="shared" si="0"/>
        <v>0</v>
      </c>
    </row>
    <row r="42" spans="1:4" ht="15" customHeight="1">
      <c r="A42" s="13" t="s">
        <v>40</v>
      </c>
      <c r="B42" s="237"/>
      <c r="C42" s="147"/>
      <c r="D42" s="12">
        <f t="shared" si="0"/>
        <v>0</v>
      </c>
    </row>
    <row r="43" spans="1:4" ht="15" customHeight="1">
      <c r="A43" s="13" t="s">
        <v>41</v>
      </c>
      <c r="B43" s="237"/>
      <c r="C43" s="147"/>
      <c r="D43" s="12">
        <f t="shared" si="0"/>
        <v>0</v>
      </c>
    </row>
    <row r="44" spans="1:4" ht="15" customHeight="1">
      <c r="A44" s="13" t="s">
        <v>42</v>
      </c>
      <c r="B44" s="237"/>
      <c r="C44" s="147"/>
      <c r="D44" s="12">
        <f t="shared" si="0"/>
        <v>0</v>
      </c>
    </row>
    <row r="45" spans="1:4" ht="15" customHeight="1">
      <c r="A45" s="13" t="s">
        <v>43</v>
      </c>
      <c r="B45" s="237"/>
      <c r="C45" s="147"/>
      <c r="D45" s="12">
        <f t="shared" si="0"/>
        <v>0</v>
      </c>
    </row>
    <row r="46" spans="1:4" ht="15" customHeight="1">
      <c r="A46" s="14" t="s">
        <v>44</v>
      </c>
      <c r="B46" s="237"/>
      <c r="C46" s="147"/>
      <c r="D46" s="12">
        <f t="shared" si="0"/>
        <v>0</v>
      </c>
    </row>
    <row r="47" spans="1:4">
      <c r="A47" s="15" t="s">
        <v>45</v>
      </c>
      <c r="B47" s="16"/>
      <c r="C47" s="17"/>
      <c r="D47" s="18">
        <f>SUM(D12:D46)</f>
        <v>0</v>
      </c>
    </row>
    <row r="48" spans="1:4">
      <c r="A48" s="19" t="s">
        <v>46</v>
      </c>
    </row>
    <row r="49" spans="1:4" ht="30.75" customHeight="1">
      <c r="A49" s="305" t="s">
        <v>110</v>
      </c>
      <c r="B49" s="305"/>
      <c r="C49" s="305"/>
      <c r="D49" s="305"/>
    </row>
  </sheetData>
  <sheetProtection algorithmName="SHA-512" hashValue="JKwEqSXunxeyccPqpchCQRdyIiETwv3eINsGHldpo/XE9EY/PvONKkWI3TtJuTBXyWummeFeEjui1XX6F+jnNA==" saltValue="+QCHQIA50uSdV+Sx4XgJWQ==" spinCount="100000" sheet="1" selectLockedCells="1"/>
  <mergeCells count="10">
    <mergeCell ref="A9:D9"/>
    <mergeCell ref="A10:D10"/>
    <mergeCell ref="A49:D49"/>
    <mergeCell ref="A2:D2"/>
    <mergeCell ref="E2:G8"/>
    <mergeCell ref="A3:D3"/>
    <mergeCell ref="A4:C4"/>
    <mergeCell ref="A5:C5"/>
    <mergeCell ref="A7:C7"/>
    <mergeCell ref="A8:C8"/>
  </mergeCells>
  <dataValidations count="1">
    <dataValidation type="list" allowBlank="1" showInputMessage="1" showErrorMessage="1" sqref="D7">
      <formula1>"-, AL, AT, BA, BE, BG, CY, CZ, DA, DE, EE, EL,ES, FI, FR, HR,HU, IE, IS, IT, LT, LU, LV, ME, MK, MT, NL ,NO, PL, PT ,RO, RS, SE, SI, SK, UK"</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oddHeader>&amp;LAction 2 - SALES AGENTS AUTOMATIC SCHEME&amp;CANNEX II&amp;RCall for Proposals EACEA/22/2019</oddHeader>
    <oddFooter>&amp;LPlease make a copy of this worksheet for each declared film&amp;R&amp;P/&amp;N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54"/>
  <sheetViews>
    <sheetView topLeftCell="A4" zoomScale="90" zoomScaleNormal="90" workbookViewId="0">
      <selection activeCell="F11" sqref="F11"/>
    </sheetView>
  </sheetViews>
  <sheetFormatPr defaultColWidth="9.1796875" defaultRowHeight="12.5"/>
  <cols>
    <col min="1" max="1" width="14.26953125" style="20" customWidth="1"/>
    <col min="2" max="5" width="9.1796875" style="20"/>
    <col min="6" max="6" width="26.1796875" style="20" customWidth="1"/>
    <col min="7" max="8" width="9.1796875" style="214"/>
    <col min="9" max="9" width="22.54296875" style="214" customWidth="1"/>
    <col min="10" max="10" width="6" style="20" customWidth="1"/>
    <col min="11" max="16384" width="9.1796875" style="20"/>
  </cols>
  <sheetData>
    <row r="1" spans="1:10" ht="13" thickBot="1"/>
    <row r="2" spans="1:10" ht="45.75" customHeight="1" thickBot="1">
      <c r="A2" s="335" t="s">
        <v>132</v>
      </c>
      <c r="B2" s="336"/>
      <c r="C2" s="336"/>
      <c r="D2" s="336"/>
      <c r="E2" s="336"/>
      <c r="F2" s="337"/>
      <c r="G2" s="215"/>
      <c r="H2" s="215"/>
      <c r="I2" s="215"/>
    </row>
    <row r="3" spans="1:10">
      <c r="A3" s="186"/>
      <c r="B3" s="186"/>
      <c r="C3" s="186"/>
      <c r="D3" s="186"/>
      <c r="E3" s="186"/>
      <c r="F3" s="186"/>
      <c r="G3" s="216"/>
      <c r="H3" s="216"/>
      <c r="I3" s="216"/>
    </row>
    <row r="4" spans="1:10" ht="18.5">
      <c r="A4" s="187" t="s">
        <v>49</v>
      </c>
      <c r="B4" s="187"/>
      <c r="C4" s="338">
        <f>+'STEP 1'!C3:L3</f>
        <v>0</v>
      </c>
      <c r="D4" s="338"/>
      <c r="E4" s="338"/>
      <c r="F4" s="338"/>
      <c r="G4" s="338"/>
      <c r="H4" s="338"/>
      <c r="I4" s="338"/>
    </row>
    <row r="5" spans="1:10" ht="13">
      <c r="A5" s="188"/>
      <c r="B5" s="188"/>
      <c r="C5" s="188"/>
      <c r="D5" s="188"/>
      <c r="E5" s="188"/>
      <c r="F5" s="188"/>
      <c r="G5" s="217"/>
      <c r="H5" s="217"/>
      <c r="I5" s="217"/>
    </row>
    <row r="6" spans="1:10" ht="21">
      <c r="A6" s="189" t="s">
        <v>50</v>
      </c>
      <c r="B6" s="190"/>
      <c r="C6" s="190"/>
      <c r="D6" s="190"/>
      <c r="E6" s="190"/>
      <c r="F6" s="238">
        <v>10000</v>
      </c>
      <c r="G6" s="192"/>
      <c r="H6" s="218"/>
      <c r="I6" s="218"/>
    </row>
    <row r="7" spans="1:10" ht="85.5" customHeight="1">
      <c r="A7" s="332" t="s">
        <v>149</v>
      </c>
      <c r="B7" s="333"/>
      <c r="C7" s="333"/>
      <c r="D7" s="333"/>
      <c r="E7" s="333"/>
      <c r="F7" s="334"/>
      <c r="G7" s="192"/>
      <c r="H7" s="218"/>
      <c r="I7" s="218"/>
    </row>
    <row r="8" spans="1:10" ht="89.25" customHeight="1">
      <c r="A8" s="239" t="s">
        <v>51</v>
      </c>
      <c r="B8" s="240"/>
      <c r="C8" s="240"/>
      <c r="D8" s="240"/>
      <c r="E8" s="241"/>
      <c r="F8" s="191" t="s">
        <v>115</v>
      </c>
      <c r="G8" s="192"/>
      <c r="H8" s="192"/>
      <c r="I8" s="192"/>
    </row>
    <row r="9" spans="1:10" ht="21" customHeight="1">
      <c r="A9" s="221" t="s">
        <v>113</v>
      </c>
      <c r="B9" s="328">
        <f>+'Film n°1'!D5:D5</f>
        <v>0</v>
      </c>
      <c r="C9" s="328"/>
      <c r="D9" s="328"/>
      <c r="E9" s="329"/>
      <c r="F9" s="176">
        <f>+'Film n°1'!D47</f>
        <v>0</v>
      </c>
      <c r="J9" s="161"/>
    </row>
    <row r="10" spans="1:10" ht="21">
      <c r="A10" s="221" t="s">
        <v>114</v>
      </c>
      <c r="B10" s="330">
        <f>+'Film n°2 '!D5</f>
        <v>0</v>
      </c>
      <c r="C10" s="330"/>
      <c r="D10" s="330"/>
      <c r="E10" s="331"/>
      <c r="F10" s="175">
        <f>+'Film n°2 '!D47</f>
        <v>0</v>
      </c>
      <c r="G10" s="172"/>
      <c r="H10" s="172"/>
      <c r="I10" s="172"/>
      <c r="J10" s="161"/>
    </row>
    <row r="11" spans="1:10" ht="21">
      <c r="A11" s="211" t="s">
        <v>124</v>
      </c>
      <c r="B11" s="326"/>
      <c r="C11" s="326"/>
      <c r="D11" s="326"/>
      <c r="E11" s="327"/>
      <c r="F11" s="212"/>
      <c r="G11" s="177" t="s">
        <v>144</v>
      </c>
      <c r="H11" s="177"/>
      <c r="I11" s="177"/>
      <c r="J11" s="161"/>
    </row>
    <row r="12" spans="1:10" ht="21">
      <c r="A12" s="211" t="s">
        <v>125</v>
      </c>
      <c r="B12" s="326"/>
      <c r="C12" s="326"/>
      <c r="D12" s="326"/>
      <c r="E12" s="327"/>
      <c r="F12" s="213"/>
      <c r="G12" s="172"/>
      <c r="H12" s="172"/>
      <c r="I12" s="172"/>
      <c r="J12" s="161"/>
    </row>
    <row r="13" spans="1:10" ht="21">
      <c r="A13" s="211" t="s">
        <v>152</v>
      </c>
      <c r="B13" s="326"/>
      <c r="C13" s="326"/>
      <c r="D13" s="326"/>
      <c r="E13" s="327"/>
      <c r="F13" s="213"/>
      <c r="G13" s="172"/>
      <c r="H13" s="172"/>
      <c r="I13" s="172"/>
      <c r="J13" s="161"/>
    </row>
    <row r="14" spans="1:10" ht="21">
      <c r="A14" s="211" t="s">
        <v>153</v>
      </c>
      <c r="B14" s="326"/>
      <c r="C14" s="326"/>
      <c r="D14" s="326"/>
      <c r="E14" s="327"/>
      <c r="F14" s="213"/>
      <c r="G14" s="161"/>
      <c r="H14" s="161"/>
      <c r="I14" s="161"/>
      <c r="J14" s="161"/>
    </row>
    <row r="15" spans="1:10" ht="21">
      <c r="A15" s="211" t="s">
        <v>154</v>
      </c>
      <c r="B15" s="326"/>
      <c r="C15" s="326"/>
      <c r="D15" s="326"/>
      <c r="E15" s="327"/>
      <c r="F15" s="213"/>
      <c r="G15" s="219"/>
      <c r="H15" s="219"/>
      <c r="I15" s="219"/>
    </row>
    <row r="16" spans="1:10" ht="21">
      <c r="A16" s="211" t="s">
        <v>155</v>
      </c>
      <c r="B16" s="326"/>
      <c r="C16" s="326"/>
      <c r="D16" s="326"/>
      <c r="E16" s="327"/>
      <c r="F16" s="213"/>
      <c r="G16" s="219"/>
      <c r="H16" s="219"/>
      <c r="I16" s="219"/>
    </row>
    <row r="17" spans="1:9" ht="21">
      <c r="A17" s="211" t="s">
        <v>156</v>
      </c>
      <c r="B17" s="326"/>
      <c r="C17" s="326"/>
      <c r="D17" s="326"/>
      <c r="E17" s="327"/>
      <c r="F17" s="213"/>
      <c r="G17" s="219"/>
      <c r="H17" s="219"/>
      <c r="I17" s="219"/>
    </row>
    <row r="18" spans="1:9" ht="21">
      <c r="A18" s="211" t="s">
        <v>157</v>
      </c>
      <c r="B18" s="326"/>
      <c r="C18" s="326"/>
      <c r="D18" s="326"/>
      <c r="E18" s="327"/>
      <c r="F18" s="213"/>
      <c r="G18" s="219"/>
      <c r="H18" s="219"/>
      <c r="I18" s="219"/>
    </row>
    <row r="19" spans="1:9" ht="21">
      <c r="A19" s="211" t="s">
        <v>158</v>
      </c>
      <c r="B19" s="326"/>
      <c r="C19" s="326"/>
      <c r="D19" s="326"/>
      <c r="E19" s="327"/>
      <c r="F19" s="213"/>
      <c r="G19" s="219"/>
      <c r="H19" s="219"/>
      <c r="I19" s="219"/>
    </row>
    <row r="20" spans="1:9" ht="21">
      <c r="A20" s="211" t="s">
        <v>159</v>
      </c>
      <c r="B20" s="326"/>
      <c r="C20" s="326"/>
      <c r="D20" s="326"/>
      <c r="E20" s="327"/>
      <c r="F20" s="213"/>
      <c r="G20" s="219"/>
      <c r="H20" s="219"/>
      <c r="I20" s="219"/>
    </row>
    <row r="21" spans="1:9" ht="21">
      <c r="A21" s="211" t="s">
        <v>160</v>
      </c>
      <c r="B21" s="326"/>
      <c r="C21" s="326"/>
      <c r="D21" s="326"/>
      <c r="E21" s="327"/>
      <c r="F21" s="213"/>
      <c r="G21" s="219"/>
      <c r="H21" s="219"/>
      <c r="I21" s="219"/>
    </row>
    <row r="22" spans="1:9" ht="21">
      <c r="A22" s="211" t="s">
        <v>161</v>
      </c>
      <c r="B22" s="326"/>
      <c r="C22" s="326"/>
      <c r="D22" s="326"/>
      <c r="E22" s="327"/>
      <c r="F22" s="213"/>
      <c r="G22" s="219"/>
      <c r="H22" s="219"/>
      <c r="I22" s="219"/>
    </row>
    <row r="23" spans="1:9" ht="21">
      <c r="A23" s="211" t="s">
        <v>162</v>
      </c>
      <c r="B23" s="326"/>
      <c r="C23" s="326"/>
      <c r="D23" s="326"/>
      <c r="E23" s="327"/>
      <c r="F23" s="213"/>
      <c r="G23" s="219"/>
      <c r="H23" s="219"/>
      <c r="I23" s="219"/>
    </row>
    <row r="24" spans="1:9" ht="21">
      <c r="A24" s="211" t="s">
        <v>163</v>
      </c>
      <c r="B24" s="326"/>
      <c r="C24" s="326"/>
      <c r="D24" s="326"/>
      <c r="E24" s="327"/>
      <c r="F24" s="213"/>
      <c r="G24" s="219"/>
      <c r="H24" s="219"/>
      <c r="I24" s="219"/>
    </row>
    <row r="25" spans="1:9" ht="21">
      <c r="A25" s="211" t="s">
        <v>164</v>
      </c>
      <c r="B25" s="326"/>
      <c r="C25" s="326"/>
      <c r="D25" s="326"/>
      <c r="E25" s="327"/>
      <c r="F25" s="213"/>
      <c r="G25" s="219"/>
      <c r="H25" s="219"/>
      <c r="I25" s="219"/>
    </row>
    <row r="26" spans="1:9" ht="21">
      <c r="A26" s="211" t="s">
        <v>165</v>
      </c>
      <c r="B26" s="326"/>
      <c r="C26" s="326"/>
      <c r="D26" s="326"/>
      <c r="E26" s="327"/>
      <c r="F26" s="213"/>
      <c r="G26" s="219"/>
      <c r="H26" s="219"/>
      <c r="I26" s="219"/>
    </row>
    <row r="27" spans="1:9" ht="21">
      <c r="A27" s="211" t="s">
        <v>166</v>
      </c>
      <c r="B27" s="326"/>
      <c r="C27" s="326"/>
      <c r="D27" s="326"/>
      <c r="E27" s="327"/>
      <c r="F27" s="213"/>
      <c r="G27" s="219"/>
      <c r="H27" s="219"/>
      <c r="I27" s="219"/>
    </row>
    <row r="28" spans="1:9" ht="21">
      <c r="A28" s="211" t="s">
        <v>167</v>
      </c>
      <c r="B28" s="326"/>
      <c r="C28" s="326"/>
      <c r="D28" s="326"/>
      <c r="E28" s="327"/>
      <c r="F28" s="213"/>
      <c r="G28" s="219"/>
      <c r="H28" s="219"/>
      <c r="I28" s="219"/>
    </row>
    <row r="29" spans="1:9" ht="21">
      <c r="A29" s="211" t="s">
        <v>168</v>
      </c>
      <c r="B29" s="326"/>
      <c r="C29" s="326"/>
      <c r="D29" s="326"/>
      <c r="E29" s="327"/>
      <c r="F29" s="213"/>
      <c r="G29" s="219"/>
      <c r="H29" s="219"/>
      <c r="I29" s="219"/>
    </row>
    <row r="30" spans="1:9" ht="21">
      <c r="A30" s="211" t="s">
        <v>169</v>
      </c>
      <c r="B30" s="326"/>
      <c r="C30" s="326"/>
      <c r="D30" s="326"/>
      <c r="E30" s="327"/>
      <c r="F30" s="213"/>
      <c r="G30" s="219"/>
      <c r="H30" s="219"/>
      <c r="I30" s="219"/>
    </row>
    <row r="31" spans="1:9" ht="21">
      <c r="A31" s="211" t="s">
        <v>170</v>
      </c>
      <c r="B31" s="326"/>
      <c r="C31" s="326"/>
      <c r="D31" s="326"/>
      <c r="E31" s="327"/>
      <c r="F31" s="213"/>
      <c r="G31" s="219"/>
      <c r="H31" s="219"/>
      <c r="I31" s="219"/>
    </row>
    <row r="32" spans="1:9" ht="21">
      <c r="A32" s="211" t="s">
        <v>171</v>
      </c>
      <c r="B32" s="326"/>
      <c r="C32" s="326"/>
      <c r="D32" s="326"/>
      <c r="E32" s="327"/>
      <c r="F32" s="213"/>
      <c r="G32" s="219"/>
      <c r="H32" s="219"/>
      <c r="I32" s="219"/>
    </row>
    <row r="33" spans="1:9" ht="21">
      <c r="A33" s="211" t="s">
        <v>172</v>
      </c>
      <c r="B33" s="326"/>
      <c r="C33" s="326"/>
      <c r="D33" s="326"/>
      <c r="E33" s="327"/>
      <c r="F33" s="213"/>
      <c r="G33" s="219"/>
      <c r="H33" s="219"/>
      <c r="I33" s="219"/>
    </row>
    <row r="34" spans="1:9" ht="21">
      <c r="A34" s="211" t="s">
        <v>173</v>
      </c>
      <c r="B34" s="326"/>
      <c r="C34" s="326"/>
      <c r="D34" s="326"/>
      <c r="E34" s="327"/>
      <c r="F34" s="213"/>
      <c r="G34" s="219"/>
      <c r="H34" s="219"/>
      <c r="I34" s="219"/>
    </row>
    <row r="35" spans="1:9" ht="21">
      <c r="A35" s="211" t="s">
        <v>174</v>
      </c>
      <c r="B35" s="326"/>
      <c r="C35" s="326"/>
      <c r="D35" s="326"/>
      <c r="E35" s="327"/>
      <c r="F35" s="213"/>
      <c r="G35" s="219"/>
      <c r="H35" s="219"/>
      <c r="I35" s="219"/>
    </row>
    <row r="36" spans="1:9" ht="21">
      <c r="A36" s="211" t="s">
        <v>175</v>
      </c>
      <c r="B36" s="326"/>
      <c r="C36" s="326"/>
      <c r="D36" s="326"/>
      <c r="E36" s="327"/>
      <c r="F36" s="213"/>
      <c r="G36" s="219"/>
      <c r="H36" s="219"/>
      <c r="I36" s="219"/>
    </row>
    <row r="37" spans="1:9" ht="21">
      <c r="A37" s="211" t="s">
        <v>176</v>
      </c>
      <c r="B37" s="326"/>
      <c r="C37" s="326"/>
      <c r="D37" s="326"/>
      <c r="E37" s="327"/>
      <c r="F37" s="213"/>
      <c r="G37" s="219"/>
      <c r="H37" s="219"/>
      <c r="I37" s="219"/>
    </row>
    <row r="38" spans="1:9" ht="21">
      <c r="A38" s="211" t="s">
        <v>177</v>
      </c>
      <c r="B38" s="326"/>
      <c r="C38" s="326"/>
      <c r="D38" s="326"/>
      <c r="E38" s="327"/>
      <c r="F38" s="213"/>
      <c r="G38" s="219"/>
      <c r="H38" s="219"/>
      <c r="I38" s="219"/>
    </row>
    <row r="39" spans="1:9" ht="21">
      <c r="A39" s="22" t="s">
        <v>151</v>
      </c>
      <c r="B39" s="23"/>
      <c r="C39" s="23"/>
      <c r="D39" s="23"/>
      <c r="E39" s="23"/>
      <c r="F39" s="24">
        <f>SUM(F6:F38)</f>
        <v>10000</v>
      </c>
      <c r="G39" s="219"/>
      <c r="H39" s="219"/>
      <c r="I39" s="219"/>
    </row>
    <row r="40" spans="1:9" ht="13">
      <c r="A40" s="21"/>
      <c r="B40" s="21"/>
      <c r="C40" s="21"/>
      <c r="D40" s="21"/>
      <c r="E40" s="21"/>
      <c r="F40" s="21"/>
      <c r="G40" s="219"/>
      <c r="H40" s="219"/>
      <c r="I40" s="219"/>
    </row>
    <row r="41" spans="1:9" s="151" customFormat="1" ht="14.5">
      <c r="A41" s="149"/>
      <c r="B41" s="150"/>
      <c r="C41" s="150"/>
      <c r="D41" s="150"/>
      <c r="E41" s="150"/>
      <c r="F41" s="150"/>
      <c r="G41" s="220"/>
      <c r="H41" s="220"/>
      <c r="I41" s="220"/>
    </row>
    <row r="42" spans="1:9" ht="13">
      <c r="A42" s="21"/>
      <c r="B42" s="21"/>
      <c r="C42" s="21"/>
      <c r="D42" s="21"/>
      <c r="E42" s="21"/>
      <c r="F42" s="21"/>
      <c r="G42" s="219"/>
      <c r="H42" s="219"/>
      <c r="I42" s="219"/>
    </row>
    <row r="43" spans="1:9" ht="13">
      <c r="A43" s="21"/>
      <c r="B43" s="21"/>
      <c r="C43" s="21"/>
      <c r="D43" s="21"/>
      <c r="E43" s="21"/>
      <c r="F43" s="21"/>
      <c r="G43" s="219"/>
      <c r="H43" s="219"/>
      <c r="I43" s="219"/>
    </row>
    <row r="44" spans="1:9" ht="13">
      <c r="A44" s="21"/>
      <c r="B44" s="21"/>
      <c r="C44" s="21"/>
      <c r="D44" s="21"/>
      <c r="E44" s="21"/>
      <c r="F44" s="21"/>
      <c r="G44" s="219"/>
      <c r="H44" s="219"/>
      <c r="I44" s="219"/>
    </row>
    <row r="45" spans="1:9" ht="13">
      <c r="A45" s="21"/>
      <c r="B45" s="21"/>
      <c r="C45" s="21"/>
      <c r="D45" s="21"/>
      <c r="E45" s="21"/>
      <c r="F45" s="21"/>
      <c r="G45" s="219"/>
      <c r="H45" s="219"/>
      <c r="I45" s="219"/>
    </row>
    <row r="46" spans="1:9" ht="13">
      <c r="A46" s="21"/>
      <c r="B46" s="21"/>
      <c r="C46" s="21"/>
      <c r="D46" s="21"/>
      <c r="E46" s="21"/>
      <c r="F46" s="21"/>
      <c r="G46" s="219"/>
      <c r="H46" s="219"/>
      <c r="I46" s="219"/>
    </row>
    <row r="47" spans="1:9" ht="13">
      <c r="A47" s="21"/>
      <c r="B47" s="21"/>
      <c r="C47" s="21"/>
      <c r="D47" s="21"/>
      <c r="E47" s="21"/>
      <c r="F47" s="21"/>
      <c r="G47" s="219"/>
      <c r="H47" s="219"/>
      <c r="I47" s="219"/>
    </row>
    <row r="48" spans="1:9" ht="13">
      <c r="A48" s="21"/>
      <c r="B48" s="21"/>
      <c r="C48" s="21"/>
      <c r="D48" s="21"/>
      <c r="E48" s="21"/>
      <c r="F48" s="21"/>
      <c r="G48" s="219"/>
      <c r="H48" s="219"/>
      <c r="I48" s="219"/>
    </row>
    <row r="49" spans="1:9" ht="13">
      <c r="A49" s="21"/>
      <c r="B49" s="21"/>
      <c r="C49" s="21"/>
      <c r="D49" s="21"/>
      <c r="E49" s="21"/>
      <c r="F49" s="21"/>
      <c r="G49" s="219"/>
      <c r="H49" s="219"/>
      <c r="I49" s="219"/>
    </row>
    <row r="50" spans="1:9" ht="13">
      <c r="A50" s="21"/>
      <c r="B50" s="21"/>
      <c r="C50" s="21"/>
      <c r="D50" s="21"/>
      <c r="E50" s="21"/>
      <c r="F50" s="21"/>
      <c r="G50" s="219"/>
      <c r="H50" s="219"/>
      <c r="I50" s="219"/>
    </row>
    <row r="51" spans="1:9" ht="13">
      <c r="A51" s="21"/>
      <c r="B51" s="21"/>
      <c r="C51" s="21"/>
      <c r="D51" s="21"/>
      <c r="E51" s="21"/>
      <c r="F51" s="21"/>
      <c r="G51" s="219"/>
      <c r="H51" s="219"/>
      <c r="I51" s="219"/>
    </row>
    <row r="52" spans="1:9" ht="13">
      <c r="A52" s="21"/>
      <c r="B52" s="21"/>
      <c r="C52" s="21"/>
      <c r="D52" s="21"/>
      <c r="E52" s="21"/>
      <c r="F52" s="21"/>
      <c r="G52" s="219"/>
      <c r="H52" s="219"/>
      <c r="I52" s="219"/>
    </row>
    <row r="53" spans="1:9" ht="13">
      <c r="A53" s="21"/>
      <c r="B53" s="21"/>
      <c r="C53" s="21"/>
      <c r="D53" s="21"/>
      <c r="E53" s="21"/>
      <c r="F53" s="21"/>
      <c r="G53" s="219"/>
      <c r="H53" s="219"/>
      <c r="I53" s="219"/>
    </row>
    <row r="54" spans="1:9" ht="13">
      <c r="A54" s="21"/>
      <c r="B54" s="21"/>
      <c r="C54" s="21"/>
      <c r="D54" s="21"/>
      <c r="E54" s="21"/>
      <c r="F54" s="21"/>
      <c r="G54" s="219"/>
      <c r="H54" s="219"/>
      <c r="I54" s="219"/>
    </row>
  </sheetData>
  <sheetProtection algorithmName="SHA-512" hashValue="oNW1IOeE/dx+JV+lGj0iMarwjTbV+YA+unRS5CkC8XMKCJmwnW5Rd0q4ZzUKyBUQer3JokO1+ltkGuRt4pBCAA==" saltValue="AhqKRBnNRYj2NDL0a7C5qg==" spinCount="100000" sheet="1" selectLockedCells="1"/>
  <protectedRanges>
    <protectedRange sqref="A4:XFD4" name="Range1"/>
  </protectedRanges>
  <mergeCells count="33">
    <mergeCell ref="B9:E9"/>
    <mergeCell ref="B10:E10"/>
    <mergeCell ref="A7:F7"/>
    <mergeCell ref="A2:F2"/>
    <mergeCell ref="C4:I4"/>
    <mergeCell ref="B29:E29"/>
    <mergeCell ref="B30:E30"/>
    <mergeCell ref="B21:E21"/>
    <mergeCell ref="B22:E22"/>
    <mergeCell ref="B23:E23"/>
    <mergeCell ref="B24:E24"/>
    <mergeCell ref="B25:E25"/>
    <mergeCell ref="B26:E26"/>
    <mergeCell ref="B27:E27"/>
    <mergeCell ref="B28:E28"/>
    <mergeCell ref="B16:E16"/>
    <mergeCell ref="B17:E17"/>
    <mergeCell ref="B18:E18"/>
    <mergeCell ref="B19:E19"/>
    <mergeCell ref="B20:E20"/>
    <mergeCell ref="B11:E11"/>
    <mergeCell ref="B12:E12"/>
    <mergeCell ref="B13:E13"/>
    <mergeCell ref="B14:E14"/>
    <mergeCell ref="B15:E15"/>
    <mergeCell ref="B36:E36"/>
    <mergeCell ref="B37:E37"/>
    <mergeCell ref="B38:E38"/>
    <mergeCell ref="B31:E31"/>
    <mergeCell ref="B32:E32"/>
    <mergeCell ref="B33:E33"/>
    <mergeCell ref="B34:E34"/>
    <mergeCell ref="B35:E35"/>
  </mergeCells>
  <printOptions horizontalCentered="1"/>
  <pageMargins left="0.70866141732283472" right="0.70866141732283472" top="0.74803149606299213" bottom="0.74803149606299213" header="0.31496062992125984" footer="0.31496062992125984"/>
  <pageSetup paperSize="9" scale="57" orientation="portrait" r:id="rId1"/>
  <headerFooter>
    <oddHeader>&amp;LCREATIVE EUROPE
MEDIA sub-programme&amp;C&amp;"Geneva,Bold"ACTION 2 - SALES AGENTS AUTOMATIC&amp;RCall for Proposals EACEA/22/2019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68"/>
  <sheetViews>
    <sheetView zoomScale="90" zoomScaleNormal="90" zoomScalePageLayoutView="80" workbookViewId="0">
      <selection activeCell="E50" sqref="E50"/>
    </sheetView>
  </sheetViews>
  <sheetFormatPr defaultColWidth="3.54296875" defaultRowHeight="15.5"/>
  <cols>
    <col min="1" max="1" width="10.54296875" style="145" customWidth="1"/>
    <col min="2" max="2" width="13.54296875" style="145" customWidth="1"/>
    <col min="3" max="3" width="20.81640625" style="29" customWidth="1"/>
    <col min="4" max="4" width="20.26953125" style="29" customWidth="1"/>
    <col min="5" max="5" width="12.7265625" style="29" customWidth="1"/>
    <col min="6" max="7" width="12.7265625" style="144" customWidth="1"/>
    <col min="8" max="16384" width="3.54296875" style="29"/>
  </cols>
  <sheetData>
    <row r="1" spans="1:8" ht="16" thickBot="1">
      <c r="A1" s="25"/>
      <c r="B1" s="25"/>
      <c r="C1" s="26"/>
      <c r="D1" s="26"/>
      <c r="E1" s="26"/>
      <c r="F1" s="27"/>
      <c r="G1" s="28"/>
    </row>
    <row r="2" spans="1:8" ht="20.5" thickBot="1">
      <c r="A2" s="381" t="s">
        <v>57</v>
      </c>
      <c r="B2" s="382"/>
      <c r="C2" s="382"/>
      <c r="D2" s="382"/>
      <c r="E2" s="382"/>
      <c r="F2" s="382"/>
      <c r="G2" s="383"/>
    </row>
    <row r="3" spans="1:8" ht="16" thickBot="1">
      <c r="A3" s="30"/>
      <c r="B3" s="30"/>
      <c r="C3" s="31"/>
      <c r="D3" s="31"/>
      <c r="E3" s="31"/>
      <c r="F3" s="32"/>
      <c r="G3" s="33"/>
    </row>
    <row r="4" spans="1:8" ht="21.25" customHeight="1">
      <c r="A4" s="384" t="s">
        <v>58</v>
      </c>
      <c r="B4" s="385"/>
      <c r="C4" s="385"/>
      <c r="D4" s="386">
        <f>+'STEP 1'!C3</f>
        <v>0</v>
      </c>
      <c r="E4" s="387"/>
      <c r="F4" s="387"/>
      <c r="G4" s="388"/>
    </row>
    <row r="5" spans="1:8" ht="21.25" customHeight="1">
      <c r="A5" s="389" t="s">
        <v>0</v>
      </c>
      <c r="B5" s="390"/>
      <c r="C5" s="390"/>
      <c r="D5" s="391">
        <f>+'STEP 1'!C4</f>
        <v>0</v>
      </c>
      <c r="E5" s="392"/>
      <c r="F5" s="392"/>
      <c r="G5" s="393"/>
    </row>
    <row r="6" spans="1:8" ht="16" thickBot="1">
      <c r="A6" s="26" t="s">
        <v>47</v>
      </c>
      <c r="B6" s="26"/>
      <c r="C6" s="26"/>
      <c r="D6" s="26"/>
      <c r="E6" s="34"/>
      <c r="F6" s="27"/>
      <c r="G6" s="28"/>
    </row>
    <row r="7" spans="1:8" ht="41.25" customHeight="1">
      <c r="A7" s="35" t="s">
        <v>59</v>
      </c>
      <c r="B7" s="36" t="s">
        <v>60</v>
      </c>
      <c r="C7" s="379" t="s">
        <v>61</v>
      </c>
      <c r="D7" s="380"/>
      <c r="E7" s="37" t="s">
        <v>62</v>
      </c>
      <c r="F7" s="38" t="s">
        <v>63</v>
      </c>
      <c r="G7" s="39" t="s">
        <v>64</v>
      </c>
    </row>
    <row r="8" spans="1:8" s="46" customFormat="1" ht="21.25" customHeight="1">
      <c r="A8" s="40" t="s">
        <v>65</v>
      </c>
      <c r="B8" s="41"/>
      <c r="C8" s="42" t="s">
        <v>116</v>
      </c>
      <c r="D8" s="43"/>
      <c r="E8" s="43"/>
      <c r="F8" s="44"/>
      <c r="G8" s="45">
        <f>F9</f>
        <v>0</v>
      </c>
      <c r="H8" s="46" t="str">
        <f>IF(G8&gt;0.75*G33,"ERROR - Film Financing is &gt;75%","")</f>
        <v/>
      </c>
    </row>
    <row r="9" spans="1:8" s="46" customFormat="1" ht="21.25" customHeight="1">
      <c r="A9" s="47"/>
      <c r="B9" s="48" t="s">
        <v>66</v>
      </c>
      <c r="C9" s="49" t="s">
        <v>67</v>
      </c>
      <c r="D9" s="50"/>
      <c r="E9" s="50"/>
      <c r="F9" s="51">
        <f>E10+E11+E12+E13+E14</f>
        <v>0</v>
      </c>
      <c r="G9" s="52"/>
    </row>
    <row r="10" spans="1:8" s="60" customFormat="1" ht="21.25" customHeight="1">
      <c r="A10" s="53"/>
      <c r="B10" s="54"/>
      <c r="C10" s="55" t="s">
        <v>68</v>
      </c>
      <c r="D10" s="56" t="s">
        <v>52</v>
      </c>
      <c r="E10" s="57"/>
      <c r="F10" s="58"/>
      <c r="G10" s="59"/>
    </row>
    <row r="11" spans="1:8" s="60" customFormat="1" ht="21.25" customHeight="1">
      <c r="A11" s="53"/>
      <c r="B11" s="54"/>
      <c r="C11" s="55" t="s">
        <v>69</v>
      </c>
      <c r="D11" s="56" t="s">
        <v>53</v>
      </c>
      <c r="E11" s="57"/>
      <c r="F11" s="58"/>
      <c r="G11" s="59"/>
    </row>
    <row r="12" spans="1:8" s="60" customFormat="1" ht="21.25" customHeight="1">
      <c r="A12" s="53"/>
      <c r="B12" s="54"/>
      <c r="C12" s="55" t="s">
        <v>70</v>
      </c>
      <c r="D12" s="56" t="s">
        <v>54</v>
      </c>
      <c r="E12" s="57"/>
      <c r="F12" s="58"/>
      <c r="G12" s="59"/>
    </row>
    <row r="13" spans="1:8" s="60" customFormat="1" ht="21.25" customHeight="1">
      <c r="A13" s="53"/>
      <c r="B13" s="54"/>
      <c r="C13" s="55" t="s">
        <v>71</v>
      </c>
      <c r="D13" s="56" t="s">
        <v>55</v>
      </c>
      <c r="E13" s="57"/>
      <c r="F13" s="58"/>
      <c r="G13" s="59"/>
    </row>
    <row r="14" spans="1:8" s="60" customFormat="1" ht="21.25" customHeight="1">
      <c r="A14" s="53"/>
      <c r="B14" s="54"/>
      <c r="C14" s="55" t="s">
        <v>72</v>
      </c>
      <c r="D14" s="56" t="s">
        <v>56</v>
      </c>
      <c r="E14" s="57"/>
      <c r="F14" s="58"/>
      <c r="G14" s="59"/>
    </row>
    <row r="15" spans="1:8" s="60" customFormat="1" ht="21.25" customHeight="1">
      <c r="A15" s="40" t="s">
        <v>73</v>
      </c>
      <c r="B15" s="61"/>
      <c r="C15" s="351" t="s">
        <v>106</v>
      </c>
      <c r="D15" s="352"/>
      <c r="E15" s="62"/>
      <c r="F15" s="63"/>
      <c r="G15" s="64">
        <f>F16+F22</f>
        <v>0</v>
      </c>
    </row>
    <row r="16" spans="1:8" ht="21.25" customHeight="1">
      <c r="A16" s="65"/>
      <c r="B16" s="66" t="s">
        <v>74</v>
      </c>
      <c r="C16" s="67" t="s">
        <v>107</v>
      </c>
      <c r="D16" s="68"/>
      <c r="E16" s="68"/>
      <c r="F16" s="51">
        <f>E17+E18+E19+E20+E21</f>
        <v>0</v>
      </c>
      <c r="G16" s="69"/>
      <c r="H16" s="70"/>
    </row>
    <row r="17" spans="1:8" ht="21.25" customHeight="1">
      <c r="A17" s="71"/>
      <c r="B17" s="72"/>
      <c r="C17" s="54" t="s">
        <v>75</v>
      </c>
      <c r="D17" s="56" t="s">
        <v>52</v>
      </c>
      <c r="E17" s="57"/>
      <c r="F17" s="58"/>
      <c r="G17" s="59"/>
    </row>
    <row r="18" spans="1:8" ht="21.25" customHeight="1">
      <c r="A18" s="71"/>
      <c r="B18" s="72"/>
      <c r="C18" s="54" t="s">
        <v>76</v>
      </c>
      <c r="D18" s="56" t="s">
        <v>53</v>
      </c>
      <c r="E18" s="57"/>
      <c r="F18" s="58"/>
      <c r="G18" s="59"/>
    </row>
    <row r="19" spans="1:8" ht="21.25" customHeight="1">
      <c r="A19" s="71"/>
      <c r="B19" s="72"/>
      <c r="C19" s="54" t="s">
        <v>77</v>
      </c>
      <c r="D19" s="56" t="s">
        <v>54</v>
      </c>
      <c r="E19" s="57"/>
      <c r="F19" s="58"/>
      <c r="G19" s="59"/>
    </row>
    <row r="20" spans="1:8" ht="21.25" customHeight="1">
      <c r="A20" s="71"/>
      <c r="B20" s="72"/>
      <c r="C20" s="54" t="s">
        <v>78</v>
      </c>
      <c r="D20" s="56" t="s">
        <v>55</v>
      </c>
      <c r="E20" s="57"/>
      <c r="F20" s="58"/>
      <c r="G20" s="59"/>
    </row>
    <row r="21" spans="1:8" ht="21.25" customHeight="1">
      <c r="A21" s="71"/>
      <c r="B21" s="72"/>
      <c r="C21" s="54" t="s">
        <v>79</v>
      </c>
      <c r="D21" s="56" t="s">
        <v>56</v>
      </c>
      <c r="E21" s="57"/>
      <c r="F21" s="58"/>
      <c r="G21" s="59"/>
    </row>
    <row r="22" spans="1:8" ht="21.25" customHeight="1">
      <c r="A22" s="65"/>
      <c r="B22" s="66" t="s">
        <v>80</v>
      </c>
      <c r="C22" s="67" t="s">
        <v>81</v>
      </c>
      <c r="D22" s="68"/>
      <c r="E22" s="68"/>
      <c r="F22" s="51">
        <f>E23+E24+E25+E26+E27</f>
        <v>0</v>
      </c>
      <c r="G22" s="69"/>
      <c r="H22" s="70"/>
    </row>
    <row r="23" spans="1:8" ht="21.25" customHeight="1">
      <c r="A23" s="71"/>
      <c r="B23" s="72"/>
      <c r="C23" s="54" t="s">
        <v>82</v>
      </c>
      <c r="D23" s="56" t="s">
        <v>52</v>
      </c>
      <c r="E23" s="57"/>
      <c r="F23" s="58"/>
      <c r="G23" s="59"/>
    </row>
    <row r="24" spans="1:8" ht="21.25" customHeight="1">
      <c r="A24" s="71"/>
      <c r="B24" s="72"/>
      <c r="C24" s="54" t="s">
        <v>83</v>
      </c>
      <c r="D24" s="56" t="s">
        <v>53</v>
      </c>
      <c r="E24" s="57"/>
      <c r="F24" s="58"/>
      <c r="G24" s="59"/>
    </row>
    <row r="25" spans="1:8" ht="21.25" customHeight="1">
      <c r="A25" s="71"/>
      <c r="B25" s="72"/>
      <c r="C25" s="54" t="s">
        <v>84</v>
      </c>
      <c r="D25" s="56" t="s">
        <v>54</v>
      </c>
      <c r="E25" s="57"/>
      <c r="F25" s="58"/>
      <c r="G25" s="59"/>
    </row>
    <row r="26" spans="1:8" ht="21.25" customHeight="1">
      <c r="A26" s="71"/>
      <c r="B26" s="72"/>
      <c r="C26" s="54" t="s">
        <v>85</v>
      </c>
      <c r="D26" s="56" t="s">
        <v>55</v>
      </c>
      <c r="E26" s="57"/>
      <c r="F26" s="58"/>
      <c r="G26" s="59"/>
    </row>
    <row r="27" spans="1:8" ht="21.25" customHeight="1">
      <c r="A27" s="71"/>
      <c r="B27" s="72"/>
      <c r="C27" s="54" t="s">
        <v>86</v>
      </c>
      <c r="D27" s="56" t="s">
        <v>56</v>
      </c>
      <c r="E27" s="57"/>
      <c r="F27" s="58"/>
      <c r="G27" s="59"/>
    </row>
    <row r="28" spans="1:8" ht="21.25" customHeight="1">
      <c r="A28" s="40" t="s">
        <v>87</v>
      </c>
      <c r="B28" s="41"/>
      <c r="C28" s="44" t="s">
        <v>88</v>
      </c>
      <c r="D28" s="73"/>
      <c r="E28" s="73"/>
      <c r="F28" s="63"/>
      <c r="G28" s="64">
        <f>F30</f>
        <v>0</v>
      </c>
    </row>
    <row r="29" spans="1:8">
      <c r="A29" s="74"/>
      <c r="B29" s="75"/>
      <c r="C29" s="76"/>
      <c r="D29" s="56"/>
      <c r="E29" s="56"/>
      <c r="F29" s="77"/>
      <c r="G29" s="78"/>
    </row>
    <row r="30" spans="1:8" ht="25.5" customHeight="1">
      <c r="A30" s="51" t="s">
        <v>89</v>
      </c>
      <c r="B30" s="79"/>
      <c r="C30" s="80"/>
      <c r="D30" s="81"/>
      <c r="E30" s="79"/>
      <c r="F30" s="153"/>
      <c r="G30" s="82"/>
    </row>
    <row r="31" spans="1:8" s="60" customFormat="1">
      <c r="A31" s="83"/>
      <c r="B31" s="84"/>
      <c r="C31" s="353"/>
      <c r="D31" s="354"/>
      <c r="E31" s="85"/>
      <c r="F31" s="58"/>
      <c r="G31" s="86"/>
    </row>
    <row r="32" spans="1:8" s="60" customFormat="1">
      <c r="A32" s="83"/>
      <c r="B32" s="84"/>
      <c r="C32" s="353"/>
      <c r="D32" s="352"/>
      <c r="E32" s="56"/>
      <c r="F32" s="58"/>
      <c r="G32" s="86"/>
      <c r="H32" s="87"/>
    </row>
    <row r="33" spans="1:11" ht="21.25" customHeight="1">
      <c r="A33" s="355" t="s">
        <v>117</v>
      </c>
      <c r="B33" s="356"/>
      <c r="C33" s="356"/>
      <c r="D33" s="356"/>
      <c r="E33" s="357"/>
      <c r="F33" s="64"/>
      <c r="G33" s="64">
        <f>G8+G15+G28</f>
        <v>0</v>
      </c>
    </row>
    <row r="34" spans="1:11" ht="21.25" customHeight="1">
      <c r="A34" s="358"/>
      <c r="B34" s="359"/>
      <c r="C34" s="359"/>
      <c r="D34" s="360"/>
      <c r="E34" s="88"/>
      <c r="F34" s="89"/>
      <c r="G34" s="90"/>
    </row>
    <row r="35" spans="1:11" ht="27" customHeight="1">
      <c r="A35" s="91" t="s">
        <v>90</v>
      </c>
      <c r="B35" s="92"/>
      <c r="C35" s="152" t="s">
        <v>118</v>
      </c>
      <c r="D35" s="93">
        <f>ROUNDDOWN(G33*0.07,0)</f>
        <v>0</v>
      </c>
      <c r="E35" s="94"/>
      <c r="F35" s="154"/>
      <c r="G35" s="95"/>
      <c r="H35" s="70" t="str">
        <f>IF(F35&gt;D35,"Above 7%!!!","")</f>
        <v/>
      </c>
    </row>
    <row r="36" spans="1:11" ht="21.25" customHeight="1">
      <c r="A36" s="96"/>
      <c r="B36" s="97"/>
      <c r="C36" s="97"/>
      <c r="D36" s="97"/>
      <c r="E36" s="98"/>
      <c r="F36" s="99"/>
      <c r="G36" s="90"/>
    </row>
    <row r="37" spans="1:11" ht="21.25" customHeight="1" thickBot="1">
      <c r="A37" s="361" t="s">
        <v>91</v>
      </c>
      <c r="B37" s="362"/>
      <c r="C37" s="362"/>
      <c r="D37" s="362"/>
      <c r="E37" s="363"/>
      <c r="F37" s="100"/>
      <c r="G37" s="100">
        <f>G33+F35</f>
        <v>0</v>
      </c>
    </row>
    <row r="38" spans="1:11">
      <c r="A38" s="101"/>
      <c r="B38" s="101"/>
      <c r="C38" s="26"/>
      <c r="D38" s="26"/>
      <c r="E38" s="377" t="str">
        <f>IF(G8&gt;(G33*0.75),"This project is INELIGIBLE as it does not comply with the rule under section 6.2.(2): investment in minimum guarantee max. 75% of total direct reinvestment budget"," ")</f>
        <v xml:space="preserve"> </v>
      </c>
      <c r="F38" s="377"/>
      <c r="G38" s="377"/>
    </row>
    <row r="39" spans="1:11">
      <c r="A39" s="101"/>
      <c r="B39" s="101"/>
      <c r="C39" s="26"/>
      <c r="D39" s="26"/>
      <c r="E39" s="378"/>
      <c r="F39" s="378"/>
      <c r="G39" s="378"/>
    </row>
    <row r="40" spans="1:11" ht="22.5" customHeight="1">
      <c r="A40" s="101"/>
      <c r="B40" s="101"/>
      <c r="C40" s="26"/>
      <c r="D40" s="26"/>
      <c r="E40" s="378"/>
      <c r="F40" s="378"/>
      <c r="G40" s="378"/>
    </row>
    <row r="41" spans="1:11" ht="21.25" customHeight="1" thickBot="1">
      <c r="A41" s="364" t="s">
        <v>92</v>
      </c>
      <c r="B41" s="365"/>
      <c r="C41" s="365"/>
      <c r="D41" s="365"/>
      <c r="E41" s="365"/>
      <c r="F41" s="365"/>
      <c r="G41" s="27"/>
      <c r="K41" s="26"/>
    </row>
    <row r="42" spans="1:11" ht="21.25" customHeight="1" thickBot="1">
      <c r="A42" s="102"/>
      <c r="B42" s="102"/>
      <c r="C42" s="102"/>
      <c r="D42" s="102"/>
      <c r="E42" s="102"/>
      <c r="F42" s="103"/>
      <c r="G42" s="27"/>
    </row>
    <row r="43" spans="1:11" ht="21.25" customHeight="1">
      <c r="A43" s="104"/>
      <c r="B43" s="105"/>
      <c r="C43" s="105"/>
      <c r="D43" s="105"/>
      <c r="E43" s="106" t="s">
        <v>93</v>
      </c>
      <c r="F43" s="107" t="s">
        <v>94</v>
      </c>
      <c r="G43" s="27"/>
    </row>
    <row r="44" spans="1:11" ht="21.25" customHeight="1">
      <c r="A44" s="366" t="s">
        <v>119</v>
      </c>
      <c r="B44" s="367"/>
      <c r="C44" s="367"/>
      <c r="D44" s="368"/>
      <c r="E44" s="155"/>
      <c r="F44" s="108" t="e">
        <f>E44/E52</f>
        <v>#DIV/0!</v>
      </c>
      <c r="G44" s="109"/>
    </row>
    <row r="45" spans="1:11" ht="21.25" customHeight="1">
      <c r="A45" s="110"/>
      <c r="B45" s="111"/>
      <c r="C45" s="112"/>
      <c r="D45" s="112"/>
      <c r="E45" s="113"/>
      <c r="F45" s="114"/>
      <c r="G45" s="109"/>
    </row>
    <row r="46" spans="1:11" ht="31.5" customHeight="1">
      <c r="A46" s="369" t="s">
        <v>120</v>
      </c>
      <c r="B46" s="370"/>
      <c r="C46" s="370"/>
      <c r="D46" s="371"/>
      <c r="E46" s="115">
        <v>0</v>
      </c>
      <c r="F46" s="108" t="e">
        <f>E46/E52</f>
        <v>#DIV/0!</v>
      </c>
      <c r="G46" s="109"/>
    </row>
    <row r="47" spans="1:11" ht="21.25" customHeight="1">
      <c r="A47" s="157"/>
      <c r="B47" s="158"/>
      <c r="C47" s="112"/>
      <c r="D47" s="112"/>
      <c r="E47" s="113"/>
      <c r="F47" s="114"/>
      <c r="G47" s="109"/>
    </row>
    <row r="48" spans="1:11" ht="21.25" customHeight="1">
      <c r="A48" s="159" t="s">
        <v>121</v>
      </c>
      <c r="B48" s="160"/>
      <c r="C48" s="118"/>
      <c r="D48" s="119"/>
      <c r="E48" s="115">
        <v>0</v>
      </c>
      <c r="F48" s="108" t="e">
        <f>E48/E52</f>
        <v>#DIV/0!</v>
      </c>
      <c r="G48" s="120" t="str">
        <f>IF(E48="","What other support??","")</f>
        <v/>
      </c>
      <c r="H48" s="120"/>
    </row>
    <row r="49" spans="1:8" ht="21.25" customHeight="1">
      <c r="A49" s="110"/>
      <c r="B49" s="111"/>
      <c r="C49" s="112"/>
      <c r="D49" s="112"/>
      <c r="E49" s="113"/>
      <c r="F49" s="114"/>
      <c r="G49" s="109"/>
    </row>
    <row r="50" spans="1:8" ht="21.25" customHeight="1">
      <c r="A50" s="116" t="s">
        <v>95</v>
      </c>
      <c r="B50" s="117"/>
      <c r="C50" s="118"/>
      <c r="D50" s="118"/>
      <c r="E50" s="156"/>
      <c r="F50" s="108" t="e">
        <f>E50/E52</f>
        <v>#DIV/0!</v>
      </c>
      <c r="G50" s="109"/>
    </row>
    <row r="51" spans="1:8" ht="21.25" customHeight="1">
      <c r="A51" s="121"/>
      <c r="B51" s="122"/>
      <c r="C51" s="123"/>
      <c r="D51" s="123"/>
      <c r="E51" s="124"/>
      <c r="F51" s="125"/>
      <c r="G51" s="109"/>
    </row>
    <row r="52" spans="1:8" ht="21.25" customHeight="1" thickBot="1">
      <c r="A52" s="126" t="s">
        <v>96</v>
      </c>
      <c r="B52" s="127"/>
      <c r="C52" s="128" t="s">
        <v>97</v>
      </c>
      <c r="D52" s="129"/>
      <c r="E52" s="130">
        <f>G37</f>
        <v>0</v>
      </c>
      <c r="F52" s="131" t="e">
        <f>F44+F46+F48+F50</f>
        <v>#DIV/0!</v>
      </c>
      <c r="G52" s="132" t="e">
        <f>IF(F52&lt;&gt;100%,"Must be 100%!!!","")</f>
        <v>#DIV/0!</v>
      </c>
      <c r="H52" s="132"/>
    </row>
    <row r="53" spans="1:8">
      <c r="A53" s="133"/>
      <c r="B53" s="133"/>
      <c r="C53" s="134"/>
      <c r="D53" s="135"/>
      <c r="E53" s="136"/>
      <c r="F53" s="137"/>
      <c r="G53" s="109"/>
    </row>
    <row r="54" spans="1:8" s="139" customFormat="1" ht="14.5" thickBot="1">
      <c r="A54" s="138"/>
    </row>
    <row r="55" spans="1:8" s="139" customFormat="1" ht="59.25" customHeight="1">
      <c r="A55" s="372" t="s">
        <v>98</v>
      </c>
      <c r="B55" s="373"/>
      <c r="C55" s="373"/>
      <c r="D55" s="373"/>
      <c r="E55" s="373"/>
      <c r="F55" s="374"/>
    </row>
    <row r="56" spans="1:8" s="139" customFormat="1" ht="20.149999999999999" customHeight="1">
      <c r="A56" s="140">
        <v>1</v>
      </c>
      <c r="B56" s="375" t="s">
        <v>99</v>
      </c>
      <c r="C56" s="375"/>
      <c r="D56" s="375"/>
      <c r="E56" s="375"/>
      <c r="F56" s="376"/>
    </row>
    <row r="57" spans="1:8" s="139" customFormat="1" ht="20.149999999999999" customHeight="1">
      <c r="A57" s="140" t="s">
        <v>100</v>
      </c>
      <c r="B57" s="340" t="s">
        <v>101</v>
      </c>
      <c r="C57" s="340"/>
      <c r="D57" s="340"/>
      <c r="E57" s="340"/>
      <c r="F57" s="341"/>
    </row>
    <row r="58" spans="1:8" s="139" customFormat="1" ht="23.25" customHeight="1">
      <c r="A58" s="140" t="s">
        <v>68</v>
      </c>
      <c r="B58" s="340" t="s">
        <v>102</v>
      </c>
      <c r="C58" s="340"/>
      <c r="D58" s="340"/>
      <c r="E58" s="340"/>
      <c r="F58" s="341"/>
    </row>
    <row r="59" spans="1:8" s="139" customFormat="1" ht="42.75" customHeight="1">
      <c r="A59" s="342" t="s">
        <v>103</v>
      </c>
      <c r="B59" s="343"/>
      <c r="C59" s="343"/>
      <c r="D59" s="343"/>
      <c r="E59" s="343"/>
      <c r="F59" s="344"/>
    </row>
    <row r="60" spans="1:8" s="139" customFormat="1" ht="20.149999999999999" customHeight="1">
      <c r="A60" s="141"/>
      <c r="B60" s="142"/>
      <c r="C60" s="142"/>
      <c r="D60" s="142"/>
      <c r="E60" s="142"/>
      <c r="F60" s="143"/>
    </row>
    <row r="61" spans="1:8" s="139" customFormat="1" ht="20.149999999999999" customHeight="1">
      <c r="A61" s="345" t="s">
        <v>104</v>
      </c>
      <c r="B61" s="346"/>
      <c r="C61" s="142"/>
      <c r="D61" s="142"/>
      <c r="E61" s="142"/>
      <c r="F61" s="143"/>
    </row>
    <row r="62" spans="1:8" s="139" customFormat="1" ht="27.75" customHeight="1">
      <c r="A62" s="347" t="s">
        <v>105</v>
      </c>
      <c r="B62" s="340"/>
      <c r="C62" s="340"/>
      <c r="D62" s="340"/>
      <c r="E62" s="340"/>
      <c r="F62" s="341"/>
    </row>
    <row r="63" spans="1:8" s="139" customFormat="1" ht="22.5" customHeight="1" thickBot="1">
      <c r="A63" s="348"/>
      <c r="B63" s="349"/>
      <c r="C63" s="349"/>
      <c r="D63" s="349"/>
      <c r="E63" s="349"/>
      <c r="F63" s="350"/>
    </row>
    <row r="64" spans="1:8">
      <c r="A64" s="339"/>
      <c r="B64" s="339"/>
      <c r="C64" s="339"/>
      <c r="D64" s="339"/>
      <c r="E64" s="339"/>
      <c r="F64" s="339"/>
      <c r="G64" s="339"/>
    </row>
    <row r="65" spans="1:7">
      <c r="A65" s="339"/>
      <c r="B65" s="339"/>
      <c r="C65" s="339"/>
      <c r="D65" s="339"/>
      <c r="E65" s="339"/>
      <c r="F65" s="339"/>
      <c r="G65" s="339"/>
    </row>
    <row r="66" spans="1:7">
      <c r="A66" s="29"/>
      <c r="B66" s="29"/>
    </row>
    <row r="67" spans="1:7">
      <c r="A67" s="29"/>
      <c r="B67" s="29"/>
    </row>
    <row r="68" spans="1:7">
      <c r="A68" s="29"/>
      <c r="B68" s="29"/>
    </row>
  </sheetData>
  <sheetProtection algorithmName="SHA-512" hashValue="6s90XCJMv6XVddU8mg49hDDyZOrdea7KrzrvjQSK+FV12iVaSQiD6VYO2JjsolL0KVVIFc8JmBI/mFQreVAxZw==" saltValue="4tUtnd9CS9JX+IUMog4f2Q==" spinCount="100000" sheet="1" selectLockedCells="1"/>
  <protectedRanges>
    <protectedRange sqref="C28:E29 C31:E32 A30:E30" name="Plage18_1_1"/>
  </protectedRanges>
  <mergeCells count="26">
    <mergeCell ref="C7:D7"/>
    <mergeCell ref="A2:G2"/>
    <mergeCell ref="A4:C4"/>
    <mergeCell ref="D4:G4"/>
    <mergeCell ref="A5:C5"/>
    <mergeCell ref="D5:G5"/>
    <mergeCell ref="B57:F57"/>
    <mergeCell ref="C15:D15"/>
    <mergeCell ref="C31:D31"/>
    <mergeCell ref="C32:D32"/>
    <mergeCell ref="A33:E33"/>
    <mergeCell ref="A34:D34"/>
    <mergeCell ref="A37:E37"/>
    <mergeCell ref="A41:F41"/>
    <mergeCell ref="A44:D44"/>
    <mergeCell ref="A46:D46"/>
    <mergeCell ref="A55:F55"/>
    <mergeCell ref="B56:F56"/>
    <mergeCell ref="E38:G40"/>
    <mergeCell ref="A64:G64"/>
    <mergeCell ref="A65:G65"/>
    <mergeCell ref="B58:F58"/>
    <mergeCell ref="A59:F59"/>
    <mergeCell ref="A61:B61"/>
    <mergeCell ref="A62:F62"/>
    <mergeCell ref="A63:F63"/>
  </mergeCells>
  <printOptions horizontalCentered="1" verticalCentered="1"/>
  <pageMargins left="0.39370078740157483" right="0.39370078740157483" top="0.94488188976377963" bottom="0.59055118110236227" header="0.51181102362204722" footer="0.51181102362204722"/>
  <pageSetup paperSize="9" scale="54" firstPageNumber="3" orientation="portrait" useFirstPageNumber="1" horizontalDpi="2400" verticalDpi="2400" r:id="rId1"/>
  <headerFooter alignWithMargins="0">
    <oddHeader xml:space="preserve">&amp;L&amp;"Arial,Bold"Action 2 - SALES AGENTS AUTOMATIC &amp;C&amp;"Arial,Bold"ANNEX II&amp;"Arial,Regular"
&amp;R&amp;"Arial,Bold"EACEA/22/2019&amp;"Arial,Regular"
</oddHeader>
    <oddFooter>&amp;CSales Agents scheme</oddFooter>
    <evenFooter>&amp;CReinvestment Module 3
6/7</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8</vt:i4>
      </vt:variant>
    </vt:vector>
  </HeadingPairs>
  <TitlesOfParts>
    <vt:vector size="15" baseType="lpstr">
      <vt:lpstr>STEP 1</vt:lpstr>
      <vt:lpstr>STEP 2</vt:lpstr>
      <vt:lpstr>Film n°1</vt:lpstr>
      <vt:lpstr>Film n°2 </vt:lpstr>
      <vt:lpstr>Film n°3 </vt:lpstr>
      <vt:lpstr>Total Fund</vt:lpstr>
      <vt:lpstr>Estimated Budget </vt:lpstr>
      <vt:lpstr>'Estimated Budget '!Obszar_wydruku</vt:lpstr>
      <vt:lpstr>'Film n°1'!Obszar_wydruku</vt:lpstr>
      <vt:lpstr>'Film n°2 '!Obszar_wydruku</vt:lpstr>
      <vt:lpstr>'Film n°3 '!Obszar_wydruku</vt:lpstr>
      <vt:lpstr>'STEP 1'!Obszar_wydruku</vt:lpstr>
      <vt:lpstr>'STEP 2'!Obszar_wydruku</vt:lpstr>
      <vt:lpstr>'Total Fund'!Obszar_wydruku</vt:lpstr>
      <vt:lpstr>'STEP 2'!Tytuły_wydruku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2020-04-15T15:35:30Z</dcterms:modified>
</cp:coreProperties>
</file>