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285" windowWidth="15480" windowHeight="11640" firstSheet="1" activeTab="6"/>
  </bookViews>
  <sheets>
    <sheet name="Guidance Notes" sheetId="8" r:id="rId1"/>
    <sheet name="Budget variations" sheetId="11" r:id="rId2"/>
    <sheet name="Financing plan" sheetId="7" r:id="rId3"/>
    <sheet name="Expenditure" sheetId="6" r:id="rId4"/>
    <sheet name="Detailed Expenditure" sheetId="5" r:id="rId5"/>
    <sheet name="List of Participants" sheetId="9" r:id="rId6"/>
    <sheet name="List of AV works" sheetId="10" r:id="rId7"/>
  </sheets>
  <definedNames>
    <definedName name="_xlnm.Print_Area" localSheetId="1">'Budget variations'!$A$1:$J$38</definedName>
    <definedName name="_xlnm.Print_Area" localSheetId="4">'Detailed Expenditure'!$A$1:$K$319</definedName>
    <definedName name="_xlnm.Print_Area" localSheetId="3">Expenditure!$A$1:$I$95</definedName>
    <definedName name="_xlnm.Print_Area" localSheetId="2">'Financing plan'!$A$1:$J$64</definedName>
    <definedName name="_xlnm.Print_Area" localSheetId="0">'Guidance Notes'!$A$1:$A$217</definedName>
  </definedNames>
  <calcPr calcId="145621" concurrentCalc="0"/>
</workbook>
</file>

<file path=xl/calcChain.xml><?xml version="1.0" encoding="utf-8"?>
<calcChain xmlns="http://schemas.openxmlformats.org/spreadsheetml/2006/main">
  <c r="I236" i="5" l="1"/>
  <c r="I235" i="5"/>
  <c r="H69" i="6"/>
  <c r="H68" i="6"/>
  <c r="I257" i="5"/>
  <c r="I256" i="5"/>
  <c r="H74" i="6"/>
  <c r="H73" i="6"/>
  <c r="I310" i="5"/>
  <c r="I309" i="5"/>
  <c r="H82" i="6"/>
  <c r="H79" i="6"/>
  <c r="H83" i="6"/>
  <c r="I234" i="5"/>
  <c r="I255" i="5"/>
  <c r="I286" i="5"/>
  <c r="I233" i="5"/>
  <c r="A6" i="6"/>
  <c r="I11" i="5"/>
  <c r="I12" i="5"/>
  <c r="I13" i="5"/>
  <c r="I14" i="5"/>
  <c r="I15" i="5"/>
  <c r="I16" i="5"/>
  <c r="I10" i="5"/>
  <c r="H16" i="6"/>
  <c r="I18" i="5"/>
  <c r="I19" i="5"/>
  <c r="I20" i="5"/>
  <c r="I21" i="5"/>
  <c r="I22" i="5"/>
  <c r="I17" i="5"/>
  <c r="H17" i="6"/>
  <c r="I24" i="5"/>
  <c r="I25" i="5"/>
  <c r="I26" i="5"/>
  <c r="I27" i="5"/>
  <c r="I28" i="5"/>
  <c r="I23" i="5"/>
  <c r="H18" i="6"/>
  <c r="I30" i="5"/>
  <c r="I31" i="5"/>
  <c r="I32" i="5"/>
  <c r="I33" i="5"/>
  <c r="I34" i="5"/>
  <c r="I29" i="5"/>
  <c r="H19" i="6"/>
  <c r="I36" i="5"/>
  <c r="I37" i="5"/>
  <c r="I38" i="5"/>
  <c r="I39" i="5"/>
  <c r="I40" i="5"/>
  <c r="I35" i="5"/>
  <c r="H20" i="6"/>
  <c r="I42" i="5"/>
  <c r="I43" i="5"/>
  <c r="I41" i="5"/>
  <c r="H21" i="6"/>
  <c r="H15" i="6"/>
  <c r="H89" i="6"/>
  <c r="I47" i="5"/>
  <c r="I48" i="5"/>
  <c r="I49" i="5"/>
  <c r="I50" i="5"/>
  <c r="I51" i="5"/>
  <c r="I52" i="5"/>
  <c r="I53" i="5"/>
  <c r="I54" i="5"/>
  <c r="I55" i="5"/>
  <c r="I56" i="5"/>
  <c r="I46" i="5"/>
  <c r="H23" i="6"/>
  <c r="I58" i="5"/>
  <c r="I59" i="5"/>
  <c r="I60" i="5"/>
  <c r="I61" i="5"/>
  <c r="I62" i="5"/>
  <c r="I57" i="5"/>
  <c r="H24" i="6"/>
  <c r="I64" i="5"/>
  <c r="I65" i="5"/>
  <c r="I66" i="5"/>
  <c r="I67" i="5"/>
  <c r="I68" i="5"/>
  <c r="I63" i="5"/>
  <c r="H25" i="6"/>
  <c r="I70" i="5"/>
  <c r="I71" i="5"/>
  <c r="I72" i="5"/>
  <c r="I73" i="5"/>
  <c r="I74" i="5"/>
  <c r="I69" i="5"/>
  <c r="H26" i="6"/>
  <c r="I76" i="5"/>
  <c r="I77" i="5"/>
  <c r="I78" i="5"/>
  <c r="I79" i="5"/>
  <c r="I80" i="5"/>
  <c r="I75" i="5"/>
  <c r="H27" i="6"/>
  <c r="I82" i="5"/>
  <c r="I81" i="5"/>
  <c r="H28" i="6"/>
  <c r="H22" i="6"/>
  <c r="I86" i="5"/>
  <c r="I87" i="5"/>
  <c r="I88" i="5"/>
  <c r="I89" i="5"/>
  <c r="I90" i="5"/>
  <c r="I91" i="5"/>
  <c r="I92" i="5"/>
  <c r="I93" i="5"/>
  <c r="I94" i="5"/>
  <c r="I95" i="5"/>
  <c r="I85" i="5"/>
  <c r="H30" i="6"/>
  <c r="I97" i="5"/>
  <c r="I98" i="5"/>
  <c r="I99" i="5"/>
  <c r="I100" i="5"/>
  <c r="I101" i="5"/>
  <c r="I96" i="5"/>
  <c r="H31" i="6"/>
  <c r="I103" i="5"/>
  <c r="I104" i="5"/>
  <c r="I105" i="5"/>
  <c r="I106" i="5"/>
  <c r="I107" i="5"/>
  <c r="I102" i="5"/>
  <c r="H32" i="6"/>
  <c r="I109" i="5"/>
  <c r="I110" i="5"/>
  <c r="I111" i="5"/>
  <c r="I112" i="5"/>
  <c r="I113" i="5"/>
  <c r="I108" i="5"/>
  <c r="H33" i="6"/>
  <c r="I115" i="5"/>
  <c r="I116" i="5"/>
  <c r="I117" i="5"/>
  <c r="I118" i="5"/>
  <c r="I119" i="5"/>
  <c r="I114" i="5"/>
  <c r="H34" i="6"/>
  <c r="I121" i="5"/>
  <c r="I120" i="5"/>
  <c r="H35" i="6"/>
  <c r="H29" i="6"/>
  <c r="I124" i="5"/>
  <c r="I125" i="5"/>
  <c r="I126" i="5"/>
  <c r="I127" i="5"/>
  <c r="I128" i="5"/>
  <c r="I123" i="5"/>
  <c r="H37" i="6"/>
  <c r="I130" i="5"/>
  <c r="I131" i="5"/>
  <c r="I132" i="5"/>
  <c r="I133" i="5"/>
  <c r="I134" i="5"/>
  <c r="I129" i="5"/>
  <c r="H38" i="6"/>
  <c r="I136" i="5"/>
  <c r="I137" i="5"/>
  <c r="I138" i="5"/>
  <c r="I139" i="5"/>
  <c r="I140" i="5"/>
  <c r="I135" i="5"/>
  <c r="H39" i="6"/>
  <c r="I142" i="5"/>
  <c r="I143" i="5"/>
  <c r="I144" i="5"/>
  <c r="I145" i="5"/>
  <c r="I146" i="5"/>
  <c r="I141" i="5"/>
  <c r="H40" i="6"/>
  <c r="I148" i="5"/>
  <c r="I147" i="5"/>
  <c r="H41" i="6"/>
  <c r="H36" i="6"/>
  <c r="I150" i="5"/>
  <c r="H43" i="6"/>
  <c r="I151" i="5"/>
  <c r="H44" i="6"/>
  <c r="H42" i="6"/>
  <c r="H45" i="6"/>
  <c r="I157" i="5"/>
  <c r="I158" i="5"/>
  <c r="I159" i="5"/>
  <c r="I160" i="5"/>
  <c r="I161" i="5"/>
  <c r="I156" i="5"/>
  <c r="H48" i="6"/>
  <c r="I163" i="5"/>
  <c r="I164" i="5"/>
  <c r="I165" i="5"/>
  <c r="I166" i="5"/>
  <c r="I167" i="5"/>
  <c r="I162" i="5"/>
  <c r="H49" i="6"/>
  <c r="I169" i="5"/>
  <c r="I170" i="5"/>
  <c r="I171" i="5"/>
  <c r="I172" i="5"/>
  <c r="I173" i="5"/>
  <c r="I168" i="5"/>
  <c r="H50" i="6"/>
  <c r="I175" i="5"/>
  <c r="I176" i="5"/>
  <c r="I177" i="5"/>
  <c r="I174" i="5"/>
  <c r="H51" i="6"/>
  <c r="I179" i="5"/>
  <c r="I178" i="5"/>
  <c r="H52" i="6"/>
  <c r="H47" i="6"/>
  <c r="I183" i="5"/>
  <c r="I184" i="5"/>
  <c r="I185" i="5"/>
  <c r="I186" i="5"/>
  <c r="I187" i="5"/>
  <c r="I182" i="5"/>
  <c r="H54" i="6"/>
  <c r="I189" i="5"/>
  <c r="I190" i="5"/>
  <c r="I191" i="5"/>
  <c r="I192" i="5"/>
  <c r="I193" i="5"/>
  <c r="I188" i="5"/>
  <c r="H55" i="6"/>
  <c r="I195" i="5"/>
  <c r="I196" i="5"/>
  <c r="I197" i="5"/>
  <c r="I198" i="5"/>
  <c r="I199" i="5"/>
  <c r="I194" i="5"/>
  <c r="H56" i="6"/>
  <c r="I201" i="5"/>
  <c r="I202" i="5"/>
  <c r="I203" i="5"/>
  <c r="I200" i="5"/>
  <c r="H57" i="6"/>
  <c r="I205" i="5"/>
  <c r="I204" i="5"/>
  <c r="H58" i="6"/>
  <c r="H53" i="6"/>
  <c r="I209" i="5"/>
  <c r="I210" i="5"/>
  <c r="I211" i="5"/>
  <c r="I212" i="5"/>
  <c r="I213" i="5"/>
  <c r="I208" i="5"/>
  <c r="H60" i="6"/>
  <c r="I215" i="5"/>
  <c r="I216" i="5"/>
  <c r="I217" i="5"/>
  <c r="I218" i="5"/>
  <c r="I219" i="5"/>
  <c r="I214" i="5"/>
  <c r="H61" i="6"/>
  <c r="I221" i="5"/>
  <c r="I222" i="5"/>
  <c r="I223" i="5"/>
  <c r="I224" i="5"/>
  <c r="I225" i="5"/>
  <c r="I220" i="5"/>
  <c r="H62" i="6"/>
  <c r="I227" i="5"/>
  <c r="I228" i="5"/>
  <c r="I229" i="5"/>
  <c r="I226" i="5"/>
  <c r="H63" i="6"/>
  <c r="I231" i="5"/>
  <c r="I230" i="5"/>
  <c r="H64" i="6"/>
  <c r="H59" i="6"/>
  <c r="H65" i="6"/>
  <c r="I237" i="5"/>
  <c r="I238" i="5"/>
  <c r="I239" i="5"/>
  <c r="I240" i="5"/>
  <c r="I242" i="5"/>
  <c r="I243" i="5"/>
  <c r="I244" i="5"/>
  <c r="I245" i="5"/>
  <c r="I246" i="5"/>
  <c r="I241" i="5"/>
  <c r="H70" i="6"/>
  <c r="I248" i="5"/>
  <c r="I249" i="5"/>
  <c r="I250" i="5"/>
  <c r="I251" i="5"/>
  <c r="I252" i="5"/>
  <c r="I247" i="5"/>
  <c r="H71" i="6"/>
  <c r="I254" i="5"/>
  <c r="I253" i="5"/>
  <c r="H72" i="6"/>
  <c r="I258" i="5"/>
  <c r="I259" i="5"/>
  <c r="I260" i="5"/>
  <c r="I261" i="5"/>
  <c r="I262" i="5"/>
  <c r="I264" i="5"/>
  <c r="I265" i="5"/>
  <c r="I266" i="5"/>
  <c r="I267" i="5"/>
  <c r="I268" i="5"/>
  <c r="I263" i="5"/>
  <c r="H75" i="6"/>
  <c r="I270" i="5"/>
  <c r="I271" i="5"/>
  <c r="I272" i="5"/>
  <c r="I273" i="5"/>
  <c r="I274" i="5"/>
  <c r="I275" i="5"/>
  <c r="I276" i="5"/>
  <c r="I269" i="5"/>
  <c r="H76" i="6"/>
  <c r="I278" i="5"/>
  <c r="I279" i="5"/>
  <c r="I280" i="5"/>
  <c r="I281" i="5"/>
  <c r="I282" i="5"/>
  <c r="I283" i="5"/>
  <c r="I277" i="5"/>
  <c r="H77" i="6"/>
  <c r="I285" i="5"/>
  <c r="I284" i="5"/>
  <c r="H78" i="6"/>
  <c r="I288" i="5"/>
  <c r="I289" i="5"/>
  <c r="I290" i="5"/>
  <c r="I291" i="5"/>
  <c r="I292" i="5"/>
  <c r="I293" i="5"/>
  <c r="I294" i="5"/>
  <c r="I295" i="5"/>
  <c r="I296" i="5"/>
  <c r="I297" i="5"/>
  <c r="I287" i="5"/>
  <c r="H80" i="6"/>
  <c r="I299" i="5"/>
  <c r="I300" i="5"/>
  <c r="I301" i="5"/>
  <c r="I302" i="5"/>
  <c r="I303" i="5"/>
  <c r="I304" i="5"/>
  <c r="I305" i="5"/>
  <c r="I306" i="5"/>
  <c r="I307" i="5"/>
  <c r="I308" i="5"/>
  <c r="I298" i="5"/>
  <c r="H81" i="6"/>
  <c r="I311" i="5"/>
  <c r="I312" i="5"/>
  <c r="I313" i="5"/>
  <c r="I314" i="5"/>
  <c r="H86" i="6"/>
  <c r="H91" i="6"/>
  <c r="E93" i="6"/>
  <c r="A9" i="6"/>
  <c r="I149" i="5"/>
  <c r="I8" i="5"/>
  <c r="I154" i="5"/>
  <c r="I83" i="5"/>
  <c r="I206" i="5"/>
  <c r="I180" i="5"/>
  <c r="I122" i="5"/>
  <c r="I44" i="5"/>
  <c r="I153" i="5"/>
  <c r="I7" i="5"/>
  <c r="I315" i="5"/>
  <c r="I319" i="5"/>
  <c r="H27" i="7"/>
  <c r="H62" i="7"/>
  <c r="H40" i="7"/>
  <c r="H53" i="7"/>
  <c r="H57" i="7"/>
  <c r="A64" i="7"/>
  <c r="A95" i="6"/>
  <c r="E89" i="6"/>
  <c r="F89" i="6"/>
  <c r="H317" i="5"/>
  <c r="I27" i="7"/>
  <c r="I40" i="7"/>
  <c r="I59" i="7"/>
  <c r="I14" i="7"/>
  <c r="I53" i="7"/>
  <c r="I57" i="7"/>
  <c r="I83" i="6"/>
  <c r="I89" i="6"/>
  <c r="A94" i="6"/>
  <c r="I45" i="6"/>
  <c r="I65" i="6"/>
</calcChain>
</file>

<file path=xl/sharedStrings.xml><?xml version="1.0" encoding="utf-8"?>
<sst xmlns="http://schemas.openxmlformats.org/spreadsheetml/2006/main" count="578" uniqueCount="531">
  <si>
    <t>2.1.4 Financial services</t>
  </si>
  <si>
    <t>2.2.4 Financial services</t>
  </si>
  <si>
    <t>2.3.4 Financial services</t>
  </si>
  <si>
    <t xml:space="preserve">3.1 Rental of surface and stand costs / Equipment costs        </t>
  </si>
  <si>
    <t>3.2 Promotional costs</t>
  </si>
  <si>
    <t>3.2.2 Design and publication/printing costs</t>
  </si>
  <si>
    <t>3.2.3 Promotional and PR activities</t>
  </si>
  <si>
    <t xml:space="preserve">3.3 Invitations of professionals of the A/V industry </t>
  </si>
  <si>
    <t>3.3.1 Travels/ transportation costs</t>
  </si>
  <si>
    <t>3.3.2 Accommodation and subsistence costs (per diem)</t>
  </si>
  <si>
    <t>2.2.5 Other</t>
  </si>
  <si>
    <t>2.3.5 Other</t>
  </si>
  <si>
    <t>2.1.5 Other</t>
  </si>
  <si>
    <t>3.1.4 Other</t>
  </si>
  <si>
    <t>3.2.5 Other</t>
  </si>
  <si>
    <t>3.3.3 Other</t>
  </si>
  <si>
    <t>amount</t>
  </si>
  <si>
    <t>Please specify the name (where applicable) and nature of service</t>
  </si>
  <si>
    <t>1. PROJECT MANAGEMENT &amp; ADMINISTRATIVE COSTS</t>
  </si>
  <si>
    <t>OVERHEADS</t>
  </si>
  <si>
    <t>Unit cost or rate</t>
  </si>
  <si>
    <t>Quantities/ duration (h/d/w/m)</t>
  </si>
  <si>
    <t>2. SUB CONTRACTING COSTS</t>
  </si>
  <si>
    <t xml:space="preserve">3.1 Rental of surface and stand costs/Equipment costs            </t>
  </si>
  <si>
    <t>3.1.1 Rental of surface area</t>
  </si>
  <si>
    <t xml:space="preserve">3.2 Promotional costs           </t>
  </si>
  <si>
    <t>3.2.1 Advertising costs</t>
  </si>
  <si>
    <t>3.2.2 Design &amp; Publication/printing costs</t>
  </si>
  <si>
    <t>3.2.3 Promotional &amp; PR activities</t>
  </si>
  <si>
    <t>3.1.2 Stand costs (design, construction, decoration, maintenance and storage)</t>
  </si>
  <si>
    <t>3.1.3 Equipment costs</t>
  </si>
  <si>
    <t>3.1.4 Other (specify)</t>
  </si>
  <si>
    <t xml:space="preserve">Please specify the destination and purpose per person </t>
  </si>
  <si>
    <t>Please detail for each person, which must be identified by name (where applicable)</t>
  </si>
  <si>
    <t>Please specify the destination of travel per person and purpose</t>
  </si>
  <si>
    <t>Please specify the location of stay per person</t>
  </si>
  <si>
    <t>3.2.4 Prints &amp; Prizes</t>
  </si>
  <si>
    <t>3.2.5 Other (specify)</t>
  </si>
  <si>
    <t>3.2.4.1 Copyright and screening fees</t>
  </si>
  <si>
    <t>3.2.4.2 Transport of prints</t>
  </si>
  <si>
    <t>3.2.4.3 Subtitling and translation of prints</t>
  </si>
  <si>
    <t>3.2.4.4 Prizes and Awards</t>
  </si>
  <si>
    <t>3.2.4.5 Other (specify)</t>
  </si>
  <si>
    <t>3.3 Invitations of professionals of the A/V industry (please specify function/role)</t>
  </si>
  <si>
    <t>3.3.1 Travels/ Transportation costs</t>
  </si>
  <si>
    <t>3.3.2 Accommodation and Subsistence costs (per diem)</t>
  </si>
  <si>
    <t>3.3.3 Other (specify)</t>
  </si>
  <si>
    <t>2.1.1.1 Press Attaché</t>
  </si>
  <si>
    <t>2.1.1.2 Journalist</t>
  </si>
  <si>
    <t>2.1.4.2 Accountancy</t>
  </si>
  <si>
    <t>2.1.5 Other (specify)</t>
  </si>
  <si>
    <t>2.1.4.3 Other (specify)</t>
  </si>
  <si>
    <t>2.2.1.1 Press Attaché</t>
  </si>
  <si>
    <t>2.2.1.2 Journalist</t>
  </si>
  <si>
    <t>2.2.4.2 Accountancy</t>
  </si>
  <si>
    <t>2.2.4.3 Other (specify)</t>
  </si>
  <si>
    <t>2.2.5 Other (specify)</t>
  </si>
  <si>
    <t>2.3.1.1 Press Attaché</t>
  </si>
  <si>
    <t>2.3.1.2 Journalist</t>
  </si>
  <si>
    <t>2.3.4.2 Accountancy</t>
  </si>
  <si>
    <t>2.3.4.3 Other (specify)</t>
  </si>
  <si>
    <t>2.3.5 Other (specify)</t>
  </si>
  <si>
    <t>3.2.1.1 Radio</t>
  </si>
  <si>
    <t>3.2.1.2 Printed press</t>
  </si>
  <si>
    <t>3.2.1.3 Audiovisual support</t>
  </si>
  <si>
    <t>3.2.1.4 Internet</t>
  </si>
  <si>
    <t>3.2.1.5 Other (specify)</t>
  </si>
  <si>
    <t>3.2.2.1</t>
  </si>
  <si>
    <t>3.2.2.2</t>
  </si>
  <si>
    <t>3.2.2.3</t>
  </si>
  <si>
    <t>3.1.1.1</t>
  </si>
  <si>
    <t>3.1.1.2</t>
  </si>
  <si>
    <t>3.1.2.1</t>
  </si>
  <si>
    <t>3.1.2.2</t>
  </si>
  <si>
    <t>3.1.2.3</t>
  </si>
  <si>
    <t>3.1.3.1</t>
  </si>
  <si>
    <t>3.1.3.2</t>
  </si>
  <si>
    <t>3.1.3.3</t>
  </si>
  <si>
    <t>2.3.2.1</t>
  </si>
  <si>
    <t>2.3.2.2</t>
  </si>
  <si>
    <t>2.3.2.3</t>
  </si>
  <si>
    <t>2.3.3.1</t>
  </si>
  <si>
    <t>2.3.3.2</t>
  </si>
  <si>
    <t>2.3.3.3</t>
  </si>
  <si>
    <t>3.3.1.1</t>
  </si>
  <si>
    <t>3.3.1.2</t>
  </si>
  <si>
    <t>3.3.2.1</t>
  </si>
  <si>
    <t>3.3.2.2</t>
  </si>
  <si>
    <t>3.2.3.1 Press conference</t>
  </si>
  <si>
    <t>3.2.3.2 Cocktails &amp; catering</t>
  </si>
  <si>
    <t>3.2.3.3 Opening &amp; closing ceremonies</t>
  </si>
  <si>
    <t>3.2.3.4 Social events</t>
  </si>
  <si>
    <t>3.2.3.5 Representation costs</t>
  </si>
  <si>
    <t>3.2.3.6 Other (specify)</t>
  </si>
  <si>
    <t xml:space="preserve">2.1.2.1 </t>
  </si>
  <si>
    <t>2.1.2.2</t>
  </si>
  <si>
    <t>2.1.2.3</t>
  </si>
  <si>
    <t>2.1.3.1</t>
  </si>
  <si>
    <t xml:space="preserve">2.1.3.2 </t>
  </si>
  <si>
    <t>2.1.3.3</t>
  </si>
  <si>
    <t>2.1.4  Financial services</t>
  </si>
  <si>
    <t>2.2.4  Financial services</t>
  </si>
  <si>
    <t xml:space="preserve">2.2.2.1 </t>
  </si>
  <si>
    <t>2.2.2.2</t>
  </si>
  <si>
    <t>2.2.2.3</t>
  </si>
  <si>
    <t>2.2.3.1</t>
  </si>
  <si>
    <t xml:space="preserve">2.2.3.2 </t>
  </si>
  <si>
    <t>2.2.3.3</t>
  </si>
  <si>
    <t>2.3.4  Financial services</t>
  </si>
  <si>
    <t>2.3.2 Technicians/Technical services</t>
  </si>
  <si>
    <t>2.2.2 Technicians/Technical services</t>
  </si>
  <si>
    <t>2.1.2 Technicians/Technical services</t>
  </si>
  <si>
    <t>2.1.1 A/V professionals' services and PR costs</t>
  </si>
  <si>
    <t>2.1.1.3 Tutor/ Expert</t>
  </si>
  <si>
    <t>2.1.1.4 Chair/Moderator/Panellist</t>
  </si>
  <si>
    <t>2.1.1.5 Other (specify)</t>
  </si>
  <si>
    <t>2.2.1.3 Tutor/Expert</t>
  </si>
  <si>
    <t>2.2.1.4 Chair/Moderator/Panellist</t>
  </si>
  <si>
    <t>2.2.1.5 Other (specify)</t>
  </si>
  <si>
    <t>2.3.1.3 Tutor/Expert</t>
  </si>
  <si>
    <t>2.3.1.4 Chair/Moderator/Panellist</t>
  </si>
  <si>
    <t>2.3.1.5 Other (specify)</t>
  </si>
  <si>
    <t>2.2.1 A/V professionals' services and PR costs</t>
  </si>
  <si>
    <t>2.3.1 A/V professionals' services and PR costs</t>
  </si>
  <si>
    <r>
      <t xml:space="preserve">EUROS
</t>
    </r>
    <r>
      <rPr>
        <sz val="10"/>
        <rFont val="Arial"/>
        <family val="2"/>
      </rPr>
      <t/>
    </r>
  </si>
  <si>
    <t>Name of applicant organisation:</t>
  </si>
  <si>
    <t>&lt;insert company name&gt;</t>
  </si>
  <si>
    <t>1. Own investment</t>
  </si>
  <si>
    <t>2. Revenue from membership, accreditation and advertising fees</t>
  </si>
  <si>
    <t>Sub total</t>
  </si>
  <si>
    <t>3. Contributions from private sources</t>
  </si>
  <si>
    <t>4. Contributions from public sources other than the Commission</t>
  </si>
  <si>
    <t>5. Other contributions from the Commission (if applicable)</t>
  </si>
  <si>
    <t>Sub total 1.</t>
  </si>
  <si>
    <t>Sub total 2.</t>
  </si>
  <si>
    <t>Sub total 3.</t>
  </si>
  <si>
    <t>Title of the action:</t>
  </si>
  <si>
    <t>&lt;insert action title&gt;</t>
  </si>
  <si>
    <t>2.1.1 A/V Professionals' services and PR costs</t>
  </si>
  <si>
    <t>2.2.1 A/V Professionals' services and PR costs</t>
  </si>
  <si>
    <t>2.3.1 A/V Professionals' services and PR costs</t>
  </si>
  <si>
    <t>1.1.1 Senior Staff</t>
  </si>
  <si>
    <t xml:space="preserve">1.1.1.1 </t>
  </si>
  <si>
    <t xml:space="preserve">1.1.1.2 </t>
  </si>
  <si>
    <t xml:space="preserve">1.1.1.3 </t>
  </si>
  <si>
    <t xml:space="preserve">1.1.2.1 </t>
  </si>
  <si>
    <t xml:space="preserve">1.1.2.2 </t>
  </si>
  <si>
    <t xml:space="preserve">1.1.2.3 </t>
  </si>
  <si>
    <t xml:space="preserve">1.1.3.1 </t>
  </si>
  <si>
    <t xml:space="preserve">1.1.3.2 </t>
  </si>
  <si>
    <t>1.1.4  Technicians</t>
  </si>
  <si>
    <t xml:space="preserve">1.1.4.1 </t>
  </si>
  <si>
    <t xml:space="preserve">1.1.4.2 </t>
  </si>
  <si>
    <t>1.1.5  Financial staff</t>
  </si>
  <si>
    <t xml:space="preserve">1.1.5.1 </t>
  </si>
  <si>
    <t xml:space="preserve">1.1.5.2 </t>
  </si>
  <si>
    <t xml:space="preserve">1.1.6.1 </t>
  </si>
  <si>
    <t xml:space="preserve">1.1.6.2 </t>
  </si>
  <si>
    <t>1.1.6 Other (specify)</t>
  </si>
  <si>
    <t>1.2.1 Senior Staff</t>
  </si>
  <si>
    <t>1.2.4 Technicians</t>
  </si>
  <si>
    <t>1.2.5 Financial staff</t>
  </si>
  <si>
    <t>1.2.6 Other (specify)</t>
  </si>
  <si>
    <t>1.3.1 Senior Staff</t>
  </si>
  <si>
    <t>1.3.4 Technicians</t>
  </si>
  <si>
    <t>1.3.5 Financial staff</t>
  </si>
  <si>
    <t>1.3.6 Other (specify)</t>
  </si>
  <si>
    <t>1.4 IT costs (computing &amp; database costs)</t>
  </si>
  <si>
    <t>1.4.1 Leasing of hardware and software</t>
  </si>
  <si>
    <t>1.4.1.1</t>
  </si>
  <si>
    <t>1.4.1.2</t>
  </si>
  <si>
    <t>1.4.1.3</t>
  </si>
  <si>
    <t>1.4.2 Development &amp; Production of software/database</t>
  </si>
  <si>
    <t>1.4.2.1</t>
  </si>
  <si>
    <t>1.4.2.2</t>
  </si>
  <si>
    <t>1.4.3 Maintenance/Updating of hardware (equipment) and software (database)</t>
  </si>
  <si>
    <t>1.4.3.1</t>
  </si>
  <si>
    <t>1.4.3.2</t>
  </si>
  <si>
    <t>1.4.4 Internet Connections</t>
  </si>
  <si>
    <t>1.4.4.1</t>
  </si>
  <si>
    <t>1.4.4.2</t>
  </si>
  <si>
    <t>1.5 Financial costs and other costs</t>
  </si>
  <si>
    <t>1.5.2 Other (specify)</t>
  </si>
  <si>
    <t>1.4.5 Other (specify)</t>
  </si>
  <si>
    <t>1.2  Travel costs of Personnel and Project Management</t>
  </si>
  <si>
    <t>1.3  Accommodation and subsistence costs (per diem) of Personnel and Project Management</t>
  </si>
  <si>
    <t>1.4 IT Costs</t>
  </si>
  <si>
    <t xml:space="preserve">1.1 Salaries of Personnel and fees for Project Management             </t>
  </si>
  <si>
    <t>1.1.4 Technicians</t>
  </si>
  <si>
    <t>1.1.5 Financial staff</t>
  </si>
  <si>
    <t>1.1.6 Other</t>
  </si>
  <si>
    <t xml:space="preserve">1.2 Travel costs of Personnel and Project Management            </t>
  </si>
  <si>
    <t xml:space="preserve">1.3 Accommodation and subsistence costs of Personnel and Project Management             </t>
  </si>
  <si>
    <t>1.5.2 Other</t>
  </si>
  <si>
    <t>1.5 Financial Costs and other costs</t>
  </si>
  <si>
    <t>1.4.5 Other</t>
  </si>
  <si>
    <t>1.4.4 Internet connections</t>
  </si>
  <si>
    <t>1.3.6 Other</t>
  </si>
  <si>
    <t>1.2.6 Other</t>
  </si>
  <si>
    <t>1.2.2.1</t>
  </si>
  <si>
    <t>1.3.1.1</t>
  </si>
  <si>
    <t>1.3.2.1</t>
  </si>
  <si>
    <t>3.1.1 Rental of surface area (Please specify the size/capacity)</t>
  </si>
  <si>
    <t xml:space="preserve">3. OPERATIONAL COSTS     </t>
  </si>
  <si>
    <t xml:space="preserve">3. OPERATIONAL COSTS        </t>
  </si>
  <si>
    <t>2.1 Fees/ Flat rates of third parties</t>
  </si>
  <si>
    <t xml:space="preserve">2.2 Travel costs of third parties                              </t>
  </si>
  <si>
    <t xml:space="preserve">2.3 Accommodation and subsistence costs (per diem) of third parties                        </t>
  </si>
  <si>
    <t>2.1 Fees/Flat rates of third parties</t>
  </si>
  <si>
    <t>2.2 Travel costs of third parties</t>
  </si>
  <si>
    <t xml:space="preserve">2.3. Accommodation and Subsistence costs (per diem) of third parties                    </t>
  </si>
  <si>
    <t>2.1.4.1 Audit</t>
  </si>
  <si>
    <t>2.2.4.1 Audit</t>
  </si>
  <si>
    <t>2.3.4.1 Audit</t>
  </si>
  <si>
    <t>SUB TOTAL Headings 1-3</t>
  </si>
  <si>
    <t>TOTAL Headings 1.-3.</t>
  </si>
  <si>
    <t>1.5.1 Bank Guarantee</t>
  </si>
  <si>
    <t>Expenditure</t>
  </si>
  <si>
    <t>ESTIMATED BUDGET OF THE ACTION</t>
  </si>
  <si>
    <t>GUIDANCE ON THE ESTIMATED BUDGET</t>
  </si>
  <si>
    <r>
      <t xml:space="preserve">The estimated budget must be presented as set out in the Application Form and </t>
    </r>
    <r>
      <rPr>
        <b/>
        <sz val="11"/>
        <color rgb="FF000000"/>
        <rFont val="Times New Roman"/>
        <family val="1"/>
      </rPr>
      <t xml:space="preserve">strictly in compliance with the following procedures: </t>
    </r>
  </si>
  <si>
    <r>
      <t>·</t>
    </r>
    <r>
      <rPr>
        <sz val="7"/>
        <color rgb="FF000000"/>
        <rFont val="Times New Roman"/>
        <family val="1"/>
      </rPr>
      <t xml:space="preserve">         </t>
    </r>
    <r>
      <rPr>
        <sz val="11"/>
        <color rgb="FF000000"/>
        <rFont val="Times New Roman"/>
        <family val="1"/>
      </rPr>
      <t xml:space="preserve">Total revenue and total expenditure must be </t>
    </r>
    <r>
      <rPr>
        <i/>
        <u/>
        <sz val="11"/>
        <color rgb="FF000000"/>
        <rFont val="Times New Roman"/>
        <family val="1"/>
      </rPr>
      <t xml:space="preserve">equal </t>
    </r>
    <r>
      <rPr>
        <sz val="11"/>
        <color rgb="FF000000"/>
        <rFont val="Times New Roman"/>
        <family val="1"/>
      </rPr>
      <t>amounts.</t>
    </r>
  </si>
  <si>
    <r>
      <t>N.B.</t>
    </r>
    <r>
      <rPr>
        <b/>
        <sz val="11"/>
        <color rgb="FF000000"/>
        <rFont val="Times New Roman"/>
        <family val="1"/>
      </rPr>
      <t>:</t>
    </r>
  </si>
  <si>
    <r>
      <t>ü</t>
    </r>
    <r>
      <rPr>
        <sz val="7"/>
        <color rgb="FF000000"/>
        <rFont val="Times New Roman"/>
        <family val="1"/>
      </rPr>
      <t xml:space="preserve">    </t>
    </r>
    <r>
      <rPr>
        <sz val="11"/>
        <color rgb="FF000000"/>
        <rFont val="Times New Roman"/>
        <family val="1"/>
      </rPr>
      <t xml:space="preserve">Costs assigned to a specific budget heading in the Budget Form must be assigned to </t>
    </r>
    <r>
      <rPr>
        <b/>
        <sz val="11"/>
        <color rgb="FF000000"/>
        <rFont val="Times New Roman"/>
        <family val="1"/>
      </rPr>
      <t xml:space="preserve">this very same budget heading </t>
    </r>
    <r>
      <rPr>
        <sz val="11"/>
        <color rgb="FF000000"/>
        <rFont val="Times New Roman"/>
        <family val="1"/>
      </rPr>
      <t>in the final accounts.</t>
    </r>
  </si>
  <si>
    <r>
      <t>ü</t>
    </r>
    <r>
      <rPr>
        <sz val="7"/>
        <color rgb="FF000000"/>
        <rFont val="Times New Roman"/>
        <family val="1"/>
      </rPr>
      <t xml:space="preserve">    </t>
    </r>
    <r>
      <rPr>
        <sz val="11"/>
        <color rgb="FF000000"/>
        <rFont val="Times New Roman"/>
        <family val="1"/>
      </rPr>
      <t xml:space="preserve">The beneficiary shall ascertain from the competent national authorities the provisions, rules and legislation governing the taxation of promotion activities in his country. </t>
    </r>
  </si>
  <si>
    <t>ELIGIBLE DIRECT COSTS</t>
  </si>
  <si>
    <t xml:space="preserve">Budget Headings are the following: </t>
  </si>
  <si>
    <t xml:space="preserve">2. Sub-contracting costs </t>
  </si>
  <si>
    <t xml:space="preserve">3. Operating Costs </t>
  </si>
  <si>
    <t>Please note that the right is reserved to reduce any cost, either in the award or subsequent payment procedures, which is not consistent with average market prices for the item or service foreseen.</t>
  </si>
  <si>
    <t xml:space="preserve">1 – PROJECT MANAGEMENT AND ADMINISTRATIVE COSTS </t>
  </si>
  <si>
    <t>This Budget Heading consists of the following Sub-headings:</t>
  </si>
  <si>
    <t xml:space="preserve"> </t>
  </si>
  <si>
    <t xml:space="preserve">1.2. Travel costs for Personnel and Project Management </t>
  </si>
  <si>
    <t xml:space="preserve">1.3. Accommodation and subsistence costs of Personnel and Project Management </t>
  </si>
  <si>
    <t xml:space="preserve">1.4. IT costs </t>
  </si>
  <si>
    <t xml:space="preserve">1.5. Financial costs and other costs </t>
  </si>
  <si>
    <t xml:space="preserve">The personnel costs shall be calculated on the basis of the actual daily salary of the employee, multiplied by the number of days devoted to the action. Where applicable, this figure will include all the usual contributions paid by the employer, such as social security contributions, but shall exclude any bonuses, incentive payments or profit-sharing schemes. </t>
  </si>
  <si>
    <t>The daily salary will be based on the average salary charged at national level for qualified personnel executing comparable tasks.</t>
  </si>
  <si>
    <r>
      <t>Common rules</t>
    </r>
    <r>
      <rPr>
        <sz val="11"/>
        <color rgb="FF000000"/>
        <rFont val="Times New Roman"/>
        <family val="1"/>
      </rPr>
      <t xml:space="preserve">: </t>
    </r>
  </si>
  <si>
    <r>
      <t>§</t>
    </r>
    <r>
      <rPr>
        <sz val="7"/>
        <color rgb="FF000000"/>
        <rFont val="Times New Roman"/>
        <family val="1"/>
      </rPr>
      <t xml:space="preserve">  </t>
    </r>
    <r>
      <rPr>
        <sz val="11"/>
        <color rgb="FF000000"/>
        <rFont val="Times New Roman"/>
        <family val="1"/>
      </rPr>
      <t xml:space="preserve">These costs must be actual costs incurred by the applicant; personnel costs of other organisations are eligible only if they are directly paid or reimbursed by the applicant. </t>
    </r>
  </si>
  <si>
    <t xml:space="preserve">The costs specified under these two sub-headings are related to travel, as well as accommodation and subsistence costs for the staff and persons attached to the proposed action. Amounts stated must correspond to specific and clearly identifiable activities. </t>
  </si>
  <si>
    <t xml:space="preserve">The number and destination of journeys and the number of days spent travelling must be reasonable with regard to the objectives of the applicant for the proposed action. </t>
  </si>
  <si>
    <t xml:space="preserve">Accommodation and subsistence costs ("per diems") cannot be in excess of the scales accepted by the Commission and published on the following website: </t>
  </si>
  <si>
    <t xml:space="preserve">If there is no overnight stay, the amounts are reduced by 50%. </t>
  </si>
  <si>
    <t xml:space="preserve">If the internal regulation of the entity applying for a MEDIA grant imposes a lower limit than the scales accepted by the Commission, the lower limit must be used as a basis of calculation. </t>
  </si>
  <si>
    <r>
      <t>§</t>
    </r>
    <r>
      <rPr>
        <sz val="7"/>
        <color rgb="FF000000"/>
        <rFont val="Times New Roman"/>
        <family val="1"/>
      </rPr>
      <t xml:space="preserve">  </t>
    </r>
    <r>
      <rPr>
        <sz val="11"/>
        <color rgb="FF000000"/>
        <rFont val="Times New Roman"/>
        <family val="1"/>
      </rPr>
      <t>Air travel : only economy class tickets will be eligible;</t>
    </r>
  </si>
  <si>
    <r>
      <t>§</t>
    </r>
    <r>
      <rPr>
        <sz val="7"/>
        <color rgb="FF000000"/>
        <rFont val="Times New Roman"/>
        <family val="1"/>
      </rPr>
      <t xml:space="preserve">  </t>
    </r>
    <r>
      <rPr>
        <sz val="11"/>
        <color rgb="FF000000"/>
        <rFont val="Times New Roman"/>
        <family val="1"/>
      </rPr>
      <t>Train travel : second and first class tickets are eligible;</t>
    </r>
  </si>
  <si>
    <r>
      <t>§</t>
    </r>
    <r>
      <rPr>
        <sz val="7"/>
        <color rgb="FF000000"/>
        <rFont val="Times New Roman"/>
        <family val="1"/>
      </rPr>
      <t xml:space="preserve">  </t>
    </r>
    <r>
      <rPr>
        <sz val="11"/>
        <color rgb="FF000000"/>
        <rFont val="Times New Roman"/>
        <family val="1"/>
      </rPr>
      <t>Car travel: the eligible amount will be limited to the amount corresponding to the price of a 1st class train ticket;</t>
    </r>
  </si>
  <si>
    <r>
      <t>§</t>
    </r>
    <r>
      <rPr>
        <sz val="7"/>
        <color rgb="FF000000"/>
        <rFont val="Times New Roman"/>
        <family val="1"/>
      </rPr>
      <t xml:space="preserve">  </t>
    </r>
    <r>
      <rPr>
        <sz val="11"/>
        <color rgb="FF000000"/>
        <rFont val="Times New Roman"/>
        <family val="1"/>
      </rPr>
      <t>Per diems cover taxi and parking costs. Applicants using these monetary limits are thus not authorised to include the taxi costs separately in the budget.</t>
    </r>
  </si>
  <si>
    <t xml:space="preserve">Local transport: please note that local transport such as shuttle services, bus services etc, are only applicable under operational costs (Budget Heading 3) and are eligible only during the implementation of the activity/ies. </t>
  </si>
  <si>
    <t>N.B.:</t>
  </si>
  <si>
    <t xml:space="preserve">These conditions apply also for travel and subsistence costs for other professionals participating in the action (cf. 2.2, 2.3, 3.3. below). </t>
  </si>
  <si>
    <t xml:space="preserve">The costs listed under this Sub-Heading include for example, leasing costs of hardware and software, as well as their development, production and maintenance costs and costs related to connect time to on-line services where this is necessary for the proper implementation of the action. </t>
  </si>
  <si>
    <r>
      <t>Common rules</t>
    </r>
    <r>
      <rPr>
        <sz val="11"/>
        <color rgb="FF000000"/>
        <rFont val="Times New Roman"/>
        <family val="1"/>
      </rPr>
      <t>:</t>
    </r>
  </si>
  <si>
    <r>
      <t>§</t>
    </r>
    <r>
      <rPr>
        <sz val="7"/>
        <color rgb="FF000000"/>
        <rFont val="Times New Roman"/>
        <family val="1"/>
      </rPr>
      <t xml:space="preserve">  </t>
    </r>
    <r>
      <rPr>
        <sz val="11"/>
        <color rgb="FF000000"/>
        <rFont val="Times New Roman"/>
        <family val="1"/>
      </rPr>
      <t>These costs may be charged to the action in so far as such costs are not specifically charged under any other category of cost;</t>
    </r>
  </si>
  <si>
    <r>
      <t>§</t>
    </r>
    <r>
      <rPr>
        <sz val="7"/>
        <color rgb="FF000000"/>
        <rFont val="Times New Roman"/>
        <family val="1"/>
      </rPr>
      <t xml:space="preserve">  </t>
    </r>
    <r>
      <rPr>
        <sz val="11"/>
        <color rgb="FF000000"/>
        <rFont val="Times New Roman"/>
        <family val="1"/>
      </rPr>
      <t>Only the portion of the computing and technical equipment's depreciation corresponding to the duration of the activity(ies) and the rate of actual use for the purposes of the activity(ies) may be taken into account by the Agency;</t>
    </r>
  </si>
  <si>
    <r>
      <t>§</t>
    </r>
    <r>
      <rPr>
        <sz val="7"/>
        <color rgb="FF000000"/>
        <rFont val="Times New Roman"/>
        <family val="1"/>
      </rPr>
      <t xml:space="preserve">  </t>
    </r>
    <r>
      <rPr>
        <sz val="11"/>
        <color rgb="FF000000"/>
        <rFont val="Times New Roman"/>
        <family val="1"/>
      </rPr>
      <t xml:space="preserve">Only the cost of rental, leasing of equipment for the duration of the activity(ies) will be considered eligible. </t>
    </r>
  </si>
  <si>
    <t>1.5. Financial costs and other costs</t>
  </si>
  <si>
    <t xml:space="preserve">Costs related to bank guarantee that may be required by the Agency can be written in this category. </t>
  </si>
  <si>
    <t xml:space="preserve">2 – SUB CONTRACTING COSTS </t>
  </si>
  <si>
    <r>
      <t xml:space="preserve">The costs specified under this heading relate to the amounts paid to </t>
    </r>
    <r>
      <rPr>
        <b/>
        <sz val="11"/>
        <color rgb="FF000000"/>
        <rFont val="Times New Roman"/>
        <family val="1"/>
      </rPr>
      <t>third parties carrying out a specific one-off task</t>
    </r>
    <r>
      <rPr>
        <sz val="11"/>
        <color rgb="FF000000"/>
        <rFont val="Times New Roman"/>
        <family val="1"/>
      </rPr>
      <t xml:space="preserve"> in connection with the proposed action.</t>
    </r>
  </si>
  <si>
    <t>Sub-contracting costs are accepted only if the applicant does not have the skills required. Subcontracting costs must be substantiated by receipted invoices.</t>
  </si>
  <si>
    <t xml:space="preserve">2.1 Fees/Flat rates of third parties </t>
  </si>
  <si>
    <t xml:space="preserve">2.2 Travel costs of third parties </t>
  </si>
  <si>
    <t>2.3 Accommodation and Subsistence costs of third parties</t>
  </si>
  <si>
    <t xml:space="preserve">- Expenditure relating to persons taken on exclusively for the duration of the activity/ies, such as interpreters, press attaches, publicists, hostesses, catering etc. </t>
  </si>
  <si>
    <r>
      <t>§</t>
    </r>
    <r>
      <rPr>
        <sz val="7"/>
        <color rgb="FF000000"/>
        <rFont val="Times New Roman"/>
        <family val="1"/>
      </rPr>
      <t xml:space="preserve">  </t>
    </r>
    <r>
      <rPr>
        <sz val="11"/>
        <color rgb="FF000000"/>
        <rFont val="Times New Roman"/>
        <family val="1"/>
      </rPr>
      <t xml:space="preserve">Records of the time devoted to the activity/ies by third parties should be detailed clearly according to the type of service provided, the period during which they have been charged to the activity and their cost per head (duration, number, individual cost). </t>
    </r>
  </si>
  <si>
    <t xml:space="preserve">2.3 Accommodation and Subsistence costs of third parties </t>
  </si>
  <si>
    <t xml:space="preserve">Costs under these Sub-Headings relate to the travel and accommodation costs of the sub-contracting persons specified under 2.1. above. </t>
  </si>
  <si>
    <t>For the limits, rules and conditions applicable on travel and subsistence costs, please refer to points 1.2 and 1.3 above.</t>
  </si>
  <si>
    <t xml:space="preserve">3 – OPERATIONAL COSTS </t>
  </si>
  <si>
    <t xml:space="preserve">This Budget Heading consists of the following Sub-headings: </t>
  </si>
  <si>
    <t xml:space="preserve">3.1 Rental of surface and stand costs/Equipment costs </t>
  </si>
  <si>
    <t xml:space="preserve">3.2 Promotional costs </t>
  </si>
  <si>
    <t xml:space="preserve">3.4 Specific costs for Database/web based actions (when applicable) </t>
  </si>
  <si>
    <t>3.1 Rental of surface and stand costs/Equipment costs</t>
  </si>
  <si>
    <t>Costs under this Sub-Heading relate to expenditure linked to the rental of space (exhibition areas, conference rooms, rooms, venues etc), as well as the design, construction, decoration and modification of any stands/booths or service and structures, furniture and furnishings, necessary for the implementation of the activity/ies as well as maintenance and storage costs of them over the duration of the activity/ies.</t>
  </si>
  <si>
    <r>
      <t>§</t>
    </r>
    <r>
      <rPr>
        <sz val="7"/>
        <color rgb="FF000000"/>
        <rFont val="Times New Roman"/>
        <family val="1"/>
      </rPr>
      <t xml:space="preserve">  </t>
    </r>
    <r>
      <rPr>
        <sz val="11"/>
        <color rgb="FF000000"/>
        <rFont val="Times New Roman"/>
        <family val="1"/>
      </rPr>
      <t>Only the portion of the audiovisual and any technical equipment's depreciation corresponding to the duration of the activity(ies) and the rate of actual use for the purposes of the activity(ies) may be taken into account by the Agency;</t>
    </r>
  </si>
  <si>
    <r>
      <t>§</t>
    </r>
    <r>
      <rPr>
        <sz val="7"/>
        <color rgb="FF000000"/>
        <rFont val="Times New Roman"/>
        <family val="1"/>
      </rPr>
      <t xml:space="preserve">  </t>
    </r>
    <r>
      <rPr>
        <sz val="11"/>
        <color rgb="FF000000"/>
        <rFont val="Times New Roman"/>
        <family val="1"/>
      </rPr>
      <t>Only the cost of rental, leasing of equipment and/or of space for the duration of the activity(ies) will be considered eligible;</t>
    </r>
  </si>
  <si>
    <r>
      <t>§</t>
    </r>
    <r>
      <rPr>
        <sz val="7"/>
        <color rgb="FF000000"/>
        <rFont val="Times New Roman"/>
        <family val="1"/>
      </rPr>
      <t xml:space="preserve">  </t>
    </r>
    <r>
      <rPr>
        <sz val="11"/>
        <color rgb="FF000000"/>
        <rFont val="Times New Roman"/>
        <family val="1"/>
      </rPr>
      <t xml:space="preserve">Purchase costs will only be eligible in exceptional circumstances where this results in lower costs than would otherwise be possible. In such cases, costs incurred for the period in question shall be calculated and charged to the action using normal accounting practice (i.e. depreciation). </t>
    </r>
  </si>
  <si>
    <t xml:space="preserve">Costs under this sub-Heading relate to expenditure linked to the following various costs: </t>
  </si>
  <si>
    <r>
      <t>·</t>
    </r>
    <r>
      <rPr>
        <sz val="7"/>
        <color rgb="FF000000"/>
        <rFont val="Times New Roman"/>
        <family val="1"/>
      </rPr>
      <t xml:space="preserve">         </t>
    </r>
    <r>
      <rPr>
        <b/>
        <sz val="11"/>
        <color rgb="FF000000"/>
        <rFont val="Times New Roman"/>
        <family val="1"/>
      </rPr>
      <t>Advertising costs</t>
    </r>
    <r>
      <rPr>
        <sz val="11"/>
        <color rgb="FF000000"/>
        <rFont val="Times New Roman"/>
        <family val="1"/>
      </rPr>
      <t>: Costs linked to the design, lay-out and publication of advertisements (including bill-boards and sign-posting) as well as the buying of advertising space and covering the cost of running press campaigns during the period of the action;</t>
    </r>
  </si>
  <si>
    <r>
      <t>·</t>
    </r>
    <r>
      <rPr>
        <sz val="7"/>
        <color rgb="FF000000"/>
        <rFont val="Times New Roman"/>
        <family val="1"/>
      </rPr>
      <t xml:space="preserve">         </t>
    </r>
    <r>
      <rPr>
        <b/>
        <sz val="11"/>
        <color rgb="FF000000"/>
        <rFont val="Times New Roman"/>
        <family val="1"/>
      </rPr>
      <t>Design and Publication costs</t>
    </r>
    <r>
      <rPr>
        <sz val="11"/>
        <color rgb="FF000000"/>
        <rFont val="Times New Roman"/>
        <family val="1"/>
      </rPr>
      <t>: Costs linked to the development, design, layout, translation and publication of printed promotional material (for example brochures, catalogues, posters, cards etc…);</t>
    </r>
  </si>
  <si>
    <r>
      <t>·</t>
    </r>
    <r>
      <rPr>
        <sz val="7"/>
        <color rgb="FF000000"/>
        <rFont val="Times New Roman"/>
        <family val="1"/>
      </rPr>
      <t xml:space="preserve">         </t>
    </r>
    <r>
      <rPr>
        <b/>
        <sz val="11"/>
        <color rgb="FF000000"/>
        <rFont val="Times New Roman"/>
        <family val="1"/>
      </rPr>
      <t xml:space="preserve">Promotional and public relations activities: </t>
    </r>
    <r>
      <rPr>
        <sz val="11"/>
        <color rgb="FF000000"/>
        <rFont val="Times New Roman"/>
        <family val="1"/>
      </rPr>
      <t>Costs relating to the preparation, organisation and holding of any press conferences, professional meetings and in general all promotional activities, including social events/meetings, designed to enhance the exposure given to the activities of European audio-visual professionals participating in the action. This category also includes the elaboration and production of non-printed promotional material (e.g. video trailers) designed to enhance the exposure given to the activities of European audiovisual professionals participating in the action;</t>
    </r>
  </si>
  <si>
    <r>
      <t>·</t>
    </r>
    <r>
      <rPr>
        <sz val="7"/>
        <color rgb="FF000000"/>
        <rFont val="Times New Roman"/>
        <family val="1"/>
      </rPr>
      <t xml:space="preserve">         </t>
    </r>
    <r>
      <rPr>
        <b/>
        <sz val="11"/>
        <color rgb="FF000000"/>
        <rFont val="Times New Roman"/>
        <family val="1"/>
      </rPr>
      <t xml:space="preserve">Prints and Prizes: </t>
    </r>
    <r>
      <rPr>
        <sz val="11"/>
        <color rgb="FF000000"/>
        <rFont val="Times New Roman"/>
        <family val="1"/>
      </rPr>
      <t xml:space="preserve">Costs relating to prints such as the copyright and screenings fees of print (e.g. costs relating to the acquisition of the right to exhibit films as part of the action, including any standard distribution charge; Nevertheless, costs of possible screening fees, charged by the licensor of the films, and costs for the acquisition of the rights for the distribution of the films (such as Minimum Guarantees) are not eligible. This category also includes costs relating to the transport and insurance of prints as well as costs for the translation and sub-titling of the prints of films participating in the action, where these are directly related to this participation. </t>
    </r>
  </si>
  <si>
    <r>
      <t>§</t>
    </r>
    <r>
      <rPr>
        <sz val="7"/>
        <color rgb="FF000000"/>
        <rFont val="Times New Roman"/>
        <family val="1"/>
      </rPr>
      <t xml:space="preserve">  </t>
    </r>
    <r>
      <rPr>
        <sz val="11"/>
        <color rgb="FF000000"/>
        <rFont val="Times New Roman"/>
        <family val="1"/>
      </rPr>
      <t xml:space="preserve">Each item must be detailed separately according to the type of expenditure foreseen and the quantity and unit cost must be indicated. </t>
    </r>
  </si>
  <si>
    <t>3.3 Invitations of professionals of the A/V industry</t>
  </si>
  <si>
    <t>Costs under this Sub-Heading relate to expenditure linked to the travel and accommodation/subsistence of professionals of the A/V industry.</t>
  </si>
  <si>
    <t xml:space="preserve">Are considered as decision-makers the persons who can have a significant role in the financing and/or co-production and/or distribution/sale of the projects/audiovisual works presented in the frame of the proposed action, such as commissioning editors, buyers, financiers, co-producers, distributors etc. </t>
  </si>
  <si>
    <t>Journalists and other persons invited to attend with the aim of enhancing the exposure given to the activities of the European professionals participating in the action can also be eligible under this category, provided that their presence and the impact of their work are demonstrated and justified.</t>
  </si>
  <si>
    <r>
      <t>§</t>
    </r>
    <r>
      <rPr>
        <sz val="7"/>
        <color rgb="FF000000"/>
        <rFont val="Times New Roman"/>
        <family val="1"/>
      </rPr>
      <t xml:space="preserve">  </t>
    </r>
    <r>
      <rPr>
        <sz val="11"/>
        <color rgb="FF000000"/>
        <rFont val="Times New Roman"/>
        <family val="1"/>
      </rPr>
      <t>Costs related to A/V professionals outside of the European Union are not eligible, unless the necessity of their involvement within the proposal is duly demonstrated and justified;</t>
    </r>
  </si>
  <si>
    <r>
      <t>§</t>
    </r>
    <r>
      <rPr>
        <sz val="7"/>
        <color rgb="FF000000"/>
        <rFont val="Times New Roman"/>
        <family val="1"/>
      </rPr>
      <t xml:space="preserve">  </t>
    </r>
    <r>
      <rPr>
        <sz val="11"/>
        <color rgb="FF000000"/>
        <rFont val="Times New Roman"/>
        <family val="1"/>
      </rPr>
      <t>Any transportation and accommodation/subsistence cost linked to other professionals of the audiovisual sector and in particular of Training institutes, Festivals and similar initiatives' representatives, are not eligible unless their role within the action is clearly described, demonstrated and justified;</t>
    </r>
  </si>
  <si>
    <r>
      <t>§</t>
    </r>
    <r>
      <rPr>
        <sz val="7"/>
        <color rgb="FF000000"/>
        <rFont val="Times New Roman"/>
        <family val="1"/>
      </rPr>
      <t xml:space="preserve">  </t>
    </r>
    <r>
      <rPr>
        <sz val="11"/>
        <color rgb="FF000000"/>
        <rFont val="Times New Roman"/>
        <family val="1"/>
      </rPr>
      <t xml:space="preserve">For the limits, rules and conditions applicable on travel and accommodation/subsistence costs, please refer to points 1.2 and 1.3 above. </t>
    </r>
  </si>
  <si>
    <t xml:space="preserve">In particular the travel costs must be broken down separately from the subsistence costs, with indication of the number of days/night and unit cost. </t>
  </si>
  <si>
    <t>ELIGIBLE INDIRECT COSTS ("OVERHEADS")</t>
  </si>
  <si>
    <t>These costs represent the applicant's general administrative costs. They are considered as eligible when they relate indirectly to the implementation of the proposed action but do not fall into any of the above-mentioned categories.</t>
  </si>
  <si>
    <t>Indirect costs may not include costs entered under another budget heading.</t>
  </si>
  <si>
    <r>
      <t xml:space="preserve">These costs should be in line with the principles set out in these guidelines. They cannot exceed a flat-rate amount of </t>
    </r>
    <r>
      <rPr>
        <b/>
        <sz val="11"/>
        <rFont val="Times New Roman"/>
        <family val="1"/>
      </rPr>
      <t xml:space="preserve">7% of the total eligible direct costs </t>
    </r>
    <r>
      <rPr>
        <sz val="11"/>
        <rFont val="Times New Roman"/>
        <family val="1"/>
      </rPr>
      <t>of the action (budget headings 1+2+3).</t>
    </r>
  </si>
  <si>
    <t>Overhead costs encompass the following categories:</t>
  </si>
  <si>
    <r>
      <t>·</t>
    </r>
    <r>
      <rPr>
        <sz val="7"/>
        <color rgb="FF000000"/>
        <rFont val="Times New Roman"/>
        <family val="1"/>
      </rPr>
      <t xml:space="preserve">         </t>
    </r>
    <r>
      <rPr>
        <b/>
        <sz val="11"/>
        <color rgb="FF000000"/>
        <rFont val="Times New Roman"/>
        <family val="1"/>
      </rPr>
      <t xml:space="preserve">Premises and related expenses </t>
    </r>
    <r>
      <rPr>
        <sz val="11"/>
        <color rgb="FF000000"/>
        <rFont val="Times New Roman"/>
        <family val="1"/>
      </rPr>
      <t>(e.g. rent, insurance …);</t>
    </r>
  </si>
  <si>
    <r>
      <t>·</t>
    </r>
    <r>
      <rPr>
        <sz val="7"/>
        <color rgb="FF000000"/>
        <rFont val="Times New Roman"/>
        <family val="1"/>
      </rPr>
      <t xml:space="preserve">         </t>
    </r>
    <r>
      <rPr>
        <b/>
        <sz val="11"/>
        <color rgb="FF000000"/>
        <rFont val="Times New Roman"/>
        <family val="1"/>
      </rPr>
      <t xml:space="preserve">Office expenses and consumables </t>
    </r>
    <r>
      <rPr>
        <sz val="11"/>
        <color rgb="FF000000"/>
        <rFont val="Times New Roman"/>
        <family val="1"/>
      </rPr>
      <t xml:space="preserve">(e.g. telephone, postal services, photocopies …) </t>
    </r>
  </si>
  <si>
    <t xml:space="preserve">Indirect costs are not eligible when the beneficiary also receives an operating grant. </t>
  </si>
  <si>
    <t xml:space="preserve">INELIGIBLE COSTS </t>
  </si>
  <si>
    <t>The following costs shall not be considered eligible:</t>
  </si>
  <si>
    <r>
      <t>·</t>
    </r>
    <r>
      <rPr>
        <sz val="7"/>
        <rFont val="Times New Roman"/>
        <family val="1"/>
      </rPr>
      <t xml:space="preserve">                     </t>
    </r>
    <r>
      <rPr>
        <sz val="11"/>
        <rFont val="Times New Roman"/>
        <family val="1"/>
      </rPr>
      <t>return on capital,</t>
    </r>
  </si>
  <si>
    <r>
      <t>·</t>
    </r>
    <r>
      <rPr>
        <sz val="7"/>
        <rFont val="Times New Roman"/>
        <family val="1"/>
      </rPr>
      <t xml:space="preserve">                     </t>
    </r>
    <r>
      <rPr>
        <sz val="11"/>
        <rFont val="Times New Roman"/>
        <family val="1"/>
      </rPr>
      <t>debt and debt service charges,</t>
    </r>
  </si>
  <si>
    <r>
      <t>·</t>
    </r>
    <r>
      <rPr>
        <sz val="7"/>
        <rFont val="Times New Roman"/>
        <family val="1"/>
      </rPr>
      <t xml:space="preserve">                     </t>
    </r>
    <r>
      <rPr>
        <sz val="11"/>
        <rFont val="Times New Roman"/>
        <family val="1"/>
      </rPr>
      <t>provisions for losses or debts,</t>
    </r>
  </si>
  <si>
    <r>
      <t>·</t>
    </r>
    <r>
      <rPr>
        <sz val="7"/>
        <rFont val="Times New Roman"/>
        <family val="1"/>
      </rPr>
      <t xml:space="preserve">                     </t>
    </r>
    <r>
      <rPr>
        <sz val="11"/>
        <rFont val="Times New Roman"/>
        <family val="1"/>
      </rPr>
      <t>interest owed,</t>
    </r>
  </si>
  <si>
    <r>
      <t>·</t>
    </r>
    <r>
      <rPr>
        <sz val="7"/>
        <rFont val="Times New Roman"/>
        <family val="1"/>
      </rPr>
      <t xml:space="preserve">                     </t>
    </r>
    <r>
      <rPr>
        <sz val="11"/>
        <rFont val="Times New Roman"/>
        <family val="1"/>
      </rPr>
      <t>doubtful debts,</t>
    </r>
  </si>
  <si>
    <r>
      <t>·</t>
    </r>
    <r>
      <rPr>
        <sz val="7"/>
        <rFont val="Times New Roman"/>
        <family val="1"/>
      </rPr>
      <t xml:space="preserve">                     </t>
    </r>
    <r>
      <rPr>
        <sz val="11"/>
        <rFont val="Times New Roman"/>
        <family val="1"/>
      </rPr>
      <t>exchange losses,</t>
    </r>
  </si>
  <si>
    <r>
      <t>·</t>
    </r>
    <r>
      <rPr>
        <sz val="7"/>
        <rFont val="Times New Roman"/>
        <family val="1"/>
      </rPr>
      <t xml:space="preserve">                     </t>
    </r>
    <r>
      <rPr>
        <sz val="11"/>
        <rFont val="Times New Roman"/>
        <family val="1"/>
      </rPr>
      <t>costs of transfer from the Agency charged by the bank of the beneficiary,</t>
    </r>
  </si>
  <si>
    <r>
      <t>·</t>
    </r>
    <r>
      <rPr>
        <sz val="7"/>
        <rFont val="Times New Roman"/>
        <family val="1"/>
      </rPr>
      <t xml:space="preserve">                     </t>
    </r>
    <r>
      <rPr>
        <sz val="11"/>
        <rFont val="Times New Roman"/>
        <family val="1"/>
      </rPr>
      <t>excessive or reckless expenditure.</t>
    </r>
  </si>
  <si>
    <t>Contributions in kind shall not constitute eligible costs.</t>
  </si>
  <si>
    <t>All financial contributions must be substantiated by clear statements duly dated and signed, specifying the amounts.</t>
  </si>
  <si>
    <r>
      <t>·</t>
    </r>
    <r>
      <rPr>
        <sz val="7"/>
        <color rgb="FF000000"/>
        <rFont val="Times New Roman"/>
        <family val="1"/>
      </rPr>
      <t xml:space="preserve">         </t>
    </r>
    <r>
      <rPr>
        <sz val="11"/>
        <color rgb="FF000000"/>
        <rFont val="Times New Roman"/>
        <family val="1"/>
      </rPr>
      <t xml:space="preserve">The direct monetary contribution from the applicant (own resources); </t>
    </r>
  </si>
  <si>
    <r>
      <t>·</t>
    </r>
    <r>
      <rPr>
        <sz val="7"/>
        <color rgb="FF000000"/>
        <rFont val="Times New Roman"/>
        <family val="1"/>
      </rPr>
      <t xml:space="preserve">         </t>
    </r>
    <r>
      <rPr>
        <sz val="11"/>
        <color rgb="FF000000"/>
        <rFont val="Times New Roman"/>
        <family val="1"/>
      </rPr>
      <t>Any income generated by the proposed action (e.g. fees charged to participants, revenue from sales of publications etc.);</t>
    </r>
  </si>
  <si>
    <r>
      <t>·</t>
    </r>
    <r>
      <rPr>
        <sz val="7"/>
        <color rgb="FF000000"/>
        <rFont val="Times New Roman"/>
        <family val="1"/>
      </rPr>
      <t xml:space="preserve">         </t>
    </r>
    <r>
      <rPr>
        <sz val="11"/>
        <color rgb="FF000000"/>
        <rFont val="Times New Roman"/>
        <family val="1"/>
      </rPr>
      <t>The financial contribution from other fund providers (public and/or private);</t>
    </r>
  </si>
  <si>
    <r>
      <t>·</t>
    </r>
    <r>
      <rPr>
        <sz val="7"/>
        <color rgb="FF000000"/>
        <rFont val="Times New Roman"/>
        <family val="1"/>
      </rPr>
      <t xml:space="preserve">         </t>
    </r>
    <r>
      <rPr>
        <sz val="11"/>
        <color rgb="FF000000"/>
        <rFont val="Times New Roman"/>
        <family val="1"/>
      </rPr>
      <t xml:space="preserve">The contribution applied for to the MEDIA </t>
    </r>
    <r>
      <rPr>
        <sz val="12"/>
        <color rgb="FF000000"/>
        <rFont val="Times New Roman"/>
        <family val="1"/>
      </rPr>
      <t>Sub-</t>
    </r>
    <r>
      <rPr>
        <sz val="11"/>
        <color rgb="FF000000"/>
        <rFont val="Times New Roman"/>
        <family val="1"/>
      </rPr>
      <t xml:space="preserve">Programme. </t>
    </r>
  </si>
  <si>
    <t>The eligible direct costs for the action are those costs which, with due regard for the conditions of eligibility set out above, are identifiable as specific costs directly linked to the performance of the action and which can therefore be booked to it directly.</t>
  </si>
  <si>
    <t xml:space="preserve">In particular, the following direct costs are eligible, provided that they satisfy the criteria set out in the previous paragraph. </t>
  </si>
  <si>
    <t>NOTE ON THE BUDGET</t>
  </si>
  <si>
    <t>EXPLANATORY DETAILED Expenditure</t>
  </si>
  <si>
    <t xml:space="preserve">TOTAL ELIGIBLE COSTS </t>
  </si>
  <si>
    <t>TOTAL INCOME</t>
  </si>
  <si>
    <t>%</t>
  </si>
  <si>
    <t xml:space="preserve"> EUROS</t>
  </si>
  <si>
    <t xml:space="preserve">The financing plan (sheet 2) should show: </t>
  </si>
  <si>
    <t>max:</t>
  </si>
  <si>
    <t>The costs specified under this Sub-Heading relate to various computing and data base costs applicable under management of the action solely. They have to be differentiated from computing and database costs directly incurred for the implementation of the Action 2 only (sub-heading 3.4.).</t>
  </si>
  <si>
    <t>1.1 Salaries (incl. labour costs and social security charges) of Personnel and fees for Project Management</t>
  </si>
  <si>
    <t>These professionals invited must be audiovisual professionals with a specific, significant and direct involvement in the action proposed. They might be the producers/directors/authors presenting projects at a co-production/financing forum and/or be professionals qualified as decision-makers.</t>
  </si>
  <si>
    <r>
      <t>·</t>
    </r>
    <r>
      <rPr>
        <sz val="7"/>
        <rFont val="Times New Roman"/>
        <family val="1"/>
      </rPr>
      <t xml:space="preserve">                     </t>
    </r>
    <r>
      <rPr>
        <sz val="11"/>
        <rFont val="Times New Roman"/>
        <family val="1"/>
      </rPr>
      <t>costs declared by the beneficiary and covered by another action or work programme receiving a European Union grant,</t>
    </r>
  </si>
  <si>
    <t>FINANCING PLAN</t>
  </si>
  <si>
    <t>Financing Plan</t>
  </si>
  <si>
    <t xml:space="preserve">6. Contribution from MEDIA </t>
  </si>
  <si>
    <t>TOTAL ELIGIBLE COSTS :</t>
  </si>
  <si>
    <t>1.1.1.4</t>
  </si>
  <si>
    <t>1.1.1.5</t>
  </si>
  <si>
    <t>1.1.1.6</t>
  </si>
  <si>
    <t>1.1.2.4</t>
  </si>
  <si>
    <t>1.1.2.5</t>
  </si>
  <si>
    <t>1.1.3.3</t>
  </si>
  <si>
    <t>1.1.3.4</t>
  </si>
  <si>
    <t>1.1.3.5</t>
  </si>
  <si>
    <t>1.1.4.3</t>
  </si>
  <si>
    <t>1.1.4.4</t>
  </si>
  <si>
    <t>1.1.4.5</t>
  </si>
  <si>
    <t>1.1.5.3</t>
  </si>
  <si>
    <t>1.1.5.4</t>
  </si>
  <si>
    <t>1.1.5.5</t>
  </si>
  <si>
    <t>1.2.1.2</t>
  </si>
  <si>
    <t>1.2.1.3</t>
  </si>
  <si>
    <t>1.2.1.4</t>
  </si>
  <si>
    <t>1.2.1.5</t>
  </si>
  <si>
    <t>1.2.1.6</t>
  </si>
  <si>
    <t>1.2.1.7</t>
  </si>
  <si>
    <t>1.2.1.8</t>
  </si>
  <si>
    <t>1.2.1.9</t>
  </si>
  <si>
    <t>1.2.1.10</t>
  </si>
  <si>
    <t>1.2.2.2</t>
  </si>
  <si>
    <t>1.2.2.3</t>
  </si>
  <si>
    <t>1.2.2.4</t>
  </si>
  <si>
    <t>1.2.2.5</t>
  </si>
  <si>
    <t>1.2.3.1</t>
  </si>
  <si>
    <t>1.2.3.2</t>
  </si>
  <si>
    <t>1.2.3.3</t>
  </si>
  <si>
    <t>1.2.3.4</t>
  </si>
  <si>
    <t>1.2.3.5</t>
  </si>
  <si>
    <t>1.2.4.1</t>
  </si>
  <si>
    <t>1.2.4.2</t>
  </si>
  <si>
    <t>1.2.4.3</t>
  </si>
  <si>
    <t>1.2.4.4</t>
  </si>
  <si>
    <t>1.2.4.5</t>
  </si>
  <si>
    <t>1.2.5.1</t>
  </si>
  <si>
    <t>1.2.5.2</t>
  </si>
  <si>
    <t>1.2.5.3</t>
  </si>
  <si>
    <t>1.2.5.4</t>
  </si>
  <si>
    <t>1.2.5.5</t>
  </si>
  <si>
    <t>1.3.1.2</t>
  </si>
  <si>
    <t>1.3.1.3</t>
  </si>
  <si>
    <t>1.3.1.4</t>
  </si>
  <si>
    <t>1.3.1.5</t>
  </si>
  <si>
    <t>1.3.1.6</t>
  </si>
  <si>
    <t>1.3.1.7</t>
  </si>
  <si>
    <t>1.3.1.8</t>
  </si>
  <si>
    <t>1.3.1.9</t>
  </si>
  <si>
    <t>1.3.1.10</t>
  </si>
  <si>
    <t>1.3.2.2</t>
  </si>
  <si>
    <t>1.3.2.3</t>
  </si>
  <si>
    <t>1.3.2.4</t>
  </si>
  <si>
    <t>1.3.2.5</t>
  </si>
  <si>
    <t>1.3.3.1</t>
  </si>
  <si>
    <t>1.3.3.2</t>
  </si>
  <si>
    <t>1.3.3.3</t>
  </si>
  <si>
    <t>1.3.3.4</t>
  </si>
  <si>
    <t>1.3.3.5</t>
  </si>
  <si>
    <t>1.3.4.1</t>
  </si>
  <si>
    <t>1.3.4.2</t>
  </si>
  <si>
    <t>1.3.4.3</t>
  </si>
  <si>
    <t>1.3.4.4</t>
  </si>
  <si>
    <t>1.3.4.5</t>
  </si>
  <si>
    <t>1.3.5.1</t>
  </si>
  <si>
    <t>1.3.5.2</t>
  </si>
  <si>
    <t>1.3.5.3</t>
  </si>
  <si>
    <t>1.3.5.4</t>
  </si>
  <si>
    <t>1.3.5.5</t>
  </si>
  <si>
    <t>1.4.1.4</t>
  </si>
  <si>
    <t>1.4.2.3</t>
  </si>
  <si>
    <t>1.4.2.4</t>
  </si>
  <si>
    <t>1.4.3.3</t>
  </si>
  <si>
    <t>1.4.3.4</t>
  </si>
  <si>
    <t>1.4.3.5</t>
  </si>
  <si>
    <t>1.4.1.5</t>
  </si>
  <si>
    <t>1.4.2.5</t>
  </si>
  <si>
    <t>1.4.4.3</t>
  </si>
  <si>
    <t>1.4.4.4</t>
  </si>
  <si>
    <t>1.4.4.5</t>
  </si>
  <si>
    <t>2.1.2.4</t>
  </si>
  <si>
    <t>2.1.2.5</t>
  </si>
  <si>
    <t>2.1.3.4</t>
  </si>
  <si>
    <t>2.1.3.5</t>
  </si>
  <si>
    <t>2.2.2.4</t>
  </si>
  <si>
    <t>2.2.2.5</t>
  </si>
  <si>
    <t>2.2.3.4</t>
  </si>
  <si>
    <t>2.2.3.5</t>
  </si>
  <si>
    <t>2.3.2.4</t>
  </si>
  <si>
    <t>2.3.2.5</t>
  </si>
  <si>
    <t>2.3.3.4</t>
  </si>
  <si>
    <t>2.3.3.5</t>
  </si>
  <si>
    <t>3.1.1.3</t>
  </si>
  <si>
    <t>3.1.1.4</t>
  </si>
  <si>
    <t>3.1.1.5</t>
  </si>
  <si>
    <t>3.1.2.4</t>
  </si>
  <si>
    <t>3.1.2.5</t>
  </si>
  <si>
    <t>3.1.3.4</t>
  </si>
  <si>
    <t>3.1.3.5</t>
  </si>
  <si>
    <t>3.2.2.4</t>
  </si>
  <si>
    <t>3.2.2.5</t>
  </si>
  <si>
    <t>3.3.1.3</t>
  </si>
  <si>
    <t>3.3.1.4</t>
  </si>
  <si>
    <t>3.3.1.5</t>
  </si>
  <si>
    <t>3.3.1.6</t>
  </si>
  <si>
    <t>3.3.1.7</t>
  </si>
  <si>
    <t>3.3.1.8</t>
  </si>
  <si>
    <t>3.3.1.9</t>
  </si>
  <si>
    <t>3.3.1.10</t>
  </si>
  <si>
    <t>3.3.2.3</t>
  </si>
  <si>
    <t>3.3.2.4</t>
  </si>
  <si>
    <t>3.3.2.5</t>
  </si>
  <si>
    <t>3.3.2.6</t>
  </si>
  <si>
    <t>3.3.2.7</t>
  </si>
  <si>
    <t>3.3.2.8</t>
  </si>
  <si>
    <t>3.3.2.9</t>
  </si>
  <si>
    <t>3.3.2.10</t>
  </si>
  <si>
    <t>3.3.3.2</t>
  </si>
  <si>
    <t>3.3.3.3</t>
  </si>
  <si>
    <t>3.3.3.4</t>
  </si>
  <si>
    <t>3.3.3.5</t>
  </si>
  <si>
    <t>Administrative and Personnel costs:</t>
  </si>
  <si>
    <t xml:space="preserve">PARTICIPANTS </t>
  </si>
  <si>
    <t>A/V WORKS</t>
  </si>
  <si>
    <t>Please do not forget to fill in the last 2 sheets (lists of participants and A/V works) when available.</t>
  </si>
  <si>
    <r>
      <t>·</t>
    </r>
    <r>
      <rPr>
        <sz val="7"/>
        <color rgb="FF000000"/>
        <rFont val="Times New Roman"/>
        <family val="1"/>
      </rPr>
      <t xml:space="preserve">         </t>
    </r>
    <r>
      <rPr>
        <sz val="11"/>
        <color rgb="FF000000"/>
        <rFont val="Times New Roman"/>
        <family val="1"/>
      </rPr>
      <t>Only the nature, quantity and unit costs can be filled in in the Detailed Expenditure.</t>
    </r>
  </si>
  <si>
    <t xml:space="preserve">The estimated budget (financing plan and expenditure) will form an integral part of the Grant Agreement. </t>
  </si>
  <si>
    <r>
      <t>·</t>
    </r>
    <r>
      <rPr>
        <sz val="7"/>
        <color rgb="FF000000"/>
        <rFont val="Times New Roman"/>
        <family val="1"/>
      </rPr>
      <t>       </t>
    </r>
    <r>
      <rPr>
        <sz val="11"/>
        <color rgb="FF000000"/>
        <rFont val="Times New Roman"/>
        <family val="1"/>
      </rPr>
      <t xml:space="preserve"> The Expenditure sheet is filled in automatically with the Detailed Expenditure amounts.</t>
    </r>
  </si>
  <si>
    <t>1.1.2  Project management staff</t>
  </si>
  <si>
    <t>1.1.3  Clerical staff</t>
  </si>
  <si>
    <t>1.2.2 Project management staff</t>
  </si>
  <si>
    <t>1.2.3 Clerical staff</t>
  </si>
  <si>
    <t>1.3.2 Project management staff</t>
  </si>
  <si>
    <t>1.3.3 Clerical staff</t>
  </si>
  <si>
    <t>2.1.3 Consultants (Coordination tasks/assistant/clerical)</t>
  </si>
  <si>
    <t>2.2.3  Consultants (Coordination tasks/assistant/clerical)</t>
  </si>
  <si>
    <t>2.3.3  Consultants (Coordination tasks/assistant/clerical)</t>
  </si>
  <si>
    <t>7% of TOTAL 1.- 3.</t>
  </si>
  <si>
    <t xml:space="preserve">1. Personnel Costs </t>
  </si>
  <si>
    <t xml:space="preserve">1.1. Salaries of Personnel for Project Management </t>
  </si>
  <si>
    <r>
      <t xml:space="preserve">Are to be written under this sub-heading any costs relating to employees (personnel) of the applicants organisation or company and to </t>
    </r>
    <r>
      <rPr>
        <b/>
        <sz val="11"/>
        <rFont val="Times New Roman"/>
        <family val="1"/>
      </rPr>
      <t xml:space="preserve">any human resources directly linked to the management of the action and its activity/ies, such as project manager, policy officer, project assistant etc., which contribution is charged over the whole duration of the action. </t>
    </r>
  </si>
  <si>
    <r>
      <t>§</t>
    </r>
    <r>
      <rPr>
        <sz val="7"/>
        <color rgb="FF000000"/>
        <rFont val="Times New Roman"/>
        <family val="1"/>
      </rPr>
      <t xml:space="preserve">  </t>
    </r>
    <r>
      <rPr>
        <sz val="11"/>
        <color rgb="FF000000"/>
        <rFont val="Times New Roman"/>
        <family val="1"/>
      </rPr>
      <t>Senior staff and directors shall be identified by name (if already known at submission stage);</t>
    </r>
  </si>
  <si>
    <t xml:space="preserve">Interest charges (bank interests) are not eligible. Please pay particular attention to the other ineligible costs listed under section 11.2 of the Guidelines. </t>
  </si>
  <si>
    <t xml:space="preserve">Costs under this Sub-Heading relate to the provision of services by persons who not employees of the applicant’s organisation or company, for example: </t>
  </si>
  <si>
    <t>- Any fees and expenditures relating to the provision of consultancy services by experts in particular in audio-visual matters to European professionals participating in the activity/ies to which the action relates. This category includes translation costs incurred in the frame of the action.</t>
  </si>
  <si>
    <r>
      <t xml:space="preserve">·            </t>
    </r>
    <r>
      <rPr>
        <sz val="11"/>
        <rFont val="Times New Roman"/>
        <family val="1"/>
      </rPr>
      <t>expenditure for partners from countries not participating in the programme or not being co-beneficiaries of the agreement.</t>
    </r>
  </si>
  <si>
    <t>1.1.3 Clerical Staff</t>
  </si>
  <si>
    <t>1.1.2 Project Management Staff</t>
  </si>
  <si>
    <t>1.2.2 Project Management Staff</t>
  </si>
  <si>
    <t>1.3.2 Project Management Staff</t>
  </si>
  <si>
    <t>1.2.3 Clerical Staff</t>
  </si>
  <si>
    <t>1.3.3 Clerical Staff</t>
  </si>
  <si>
    <t>Exchange rate used:</t>
  </si>
  <si>
    <t>2.2.3 Consultants (Coordination tasks/Assistant/Clerical)</t>
  </si>
  <si>
    <t>2.3.3 Consultants (Coordination tasks/Assistant/Clerical)</t>
  </si>
  <si>
    <t>2.1.3 Consultants (Coordination tasks/Assistant/Clerical)</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</si>
  <si>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</si>
  <si>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</si>
  <si>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</si>
  <si>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</si>
  <si>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</si>
  <si>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</si>
  <si>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</si>
  <si>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</si>
  <si>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</si>
  <si>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</si>
  <si>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</si>
  <si>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</si>
  <si>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</si>
  <si>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</si>
  <si>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</si>
  <si>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</si>
  <si>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</si>
  <si>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</si>
  <si>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</si>
  <si>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</si>
  <si>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</si>
  <si>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</si>
  <si>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</si>
  <si>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</si>
  <si>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</si>
  <si>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</si>
  <si>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</si>
  <si>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</si>
  <si>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7% of sub-total 1 - 3</t>
  </si>
  <si>
    <t>3.3.3.1 ddddd</t>
  </si>
  <si>
    <t>ANNEX III</t>
  </si>
  <si>
    <t xml:space="preserve">1.2.1.1 </t>
  </si>
  <si>
    <r>
      <t>§</t>
    </r>
    <r>
      <rPr>
        <sz val="7"/>
        <color rgb="FF000000"/>
        <rFont val="Times New Roman"/>
        <family val="1"/>
      </rPr>
      <t xml:space="preserve">  </t>
    </r>
    <r>
      <rPr>
        <sz val="11"/>
        <color rgb="FF000000"/>
        <rFont val="Times New Roman"/>
        <family val="1"/>
      </rPr>
      <t>Personnel costs must not exceed 40% of the total eligible costs of the action; The actual number of working days in a year should be supported by time sheets and due evidence (annual salary statements, accounting records, internal rules of the organisation, if any)</t>
    </r>
  </si>
  <si>
    <t>https://ec.europa.eu/europeaid/sites/devco/files/perdiems-2017-03-17_en.pdf</t>
  </si>
  <si>
    <t>Please provide here the list of A/V works (projects/finished works) presented during the most recent edition of the action (country of origin MUST be included)</t>
  </si>
  <si>
    <t>Please ensure coherency between the list provided below and the statistics declared in the Annex I</t>
  </si>
  <si>
    <t>Please provide here the list of participants of the most recent edition of the action (name, gender, country, company, function/job title MUST be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</si>
</sst>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0000\ &quot;€&quot;"/>
    <numFmt numFmtId="166" formatCode="#,##0.00_-\ [$€-1]"/>
  </numFmts>
  <fonts count="45" x14ac:knownFonts="1">
    <font>
      <sz val="10"/>
      <name val="Arial"/>
    </font>
    <font>
      <b/>
      <sz val="10"/>
      <name val="Arial"/>
      <family val="2"/>
    </font>
    <font>
      <sz val="8"/>
      <name val="Arial"/>
      <family val="2"/>
    </font>
    <font>
      <sz val="10"/>
      <name val="Arial"/>
      <family val="2"/>
    </font>
    <font>
      <i/>
      <sz val="10"/>
      <name val="Arial"/>
      <family val="2"/>
    </font>
    <font>
      <sz val="8"/>
      <name val="Arial"/>
      <family val="2"/>
    </font>
    <font>
      <b/>
      <sz val="16"/>
      <name val="Arial"/>
      <family val="2"/>
    </font>
    <font>
      <u/>
      <sz val="10"/>
      <color indexed="12"/>
      <name val="Arial"/>
      <family val="2"/>
    </font>
    <font>
      <b/>
      <sz val="12"/>
      <name val="Arial"/>
      <family val="2"/>
    </font>
    <font>
      <b/>
      <sz val="14"/>
      <name val="Arial"/>
      <family val="2"/>
    </font>
    <font>
      <b/>
      <sz val="12"/>
      <color indexed="9"/>
      <name val="Arial"/>
      <family val="2"/>
    </font>
    <font>
      <sz val="12"/>
      <color indexed="9"/>
      <name val="Arial"/>
      <family val="2"/>
    </font>
    <font>
      <sz val="12"/>
      <name val="Arial"/>
      <family val="2"/>
    </font>
    <font>
      <b/>
      <sz val="10"/>
      <color indexed="9"/>
      <name val="Arial"/>
      <family val="2"/>
    </font>
    <font>
      <b/>
      <sz val="20"/>
      <name val="Arial"/>
      <family val="2"/>
    </font>
    <font>
      <sz val="20"/>
      <name val="Arial"/>
      <family val="2"/>
    </font>
    <font>
      <b/>
      <u/>
      <sz val="10"/>
      <color indexed="10"/>
      <name val="Arial"/>
      <family val="2"/>
    </font>
    <font>
      <sz val="10"/>
      <color indexed="10"/>
      <name val="Arial"/>
      <family val="2"/>
    </font>
    <font>
      <b/>
      <i/>
      <sz val="10"/>
      <color indexed="8"/>
      <name val="Arial"/>
      <family val="2"/>
    </font>
    <font>
      <sz val="16"/>
      <name val="Arial"/>
      <family val="2"/>
    </font>
    <font>
      <sz val="10"/>
      <color indexed="9"/>
      <name val="Arial"/>
      <family val="2"/>
    </font>
    <font>
      <sz val="14"/>
      <name val="Arial"/>
      <family val="2"/>
    </font>
    <font>
      <sz val="12"/>
      <color rgb="FF000000"/>
      <name val="Times New Roman"/>
      <family val="1"/>
    </font>
    <font>
      <b/>
      <u/>
      <sz val="12"/>
      <color rgb="FF000000"/>
      <name val="Times New Roman"/>
      <family val="1"/>
    </font>
    <font>
      <sz val="11"/>
      <color rgb="FF000000"/>
      <name val="Times New Roman"/>
      <family val="1"/>
    </font>
    <font>
      <b/>
      <sz val="11"/>
      <color rgb="FF000000"/>
      <name val="Times New Roman"/>
      <family val="1"/>
    </font>
    <font>
      <sz val="11"/>
      <color rgb="FF000000"/>
      <name val="Symbol"/>
      <family val="1"/>
      <charset val="2"/>
    </font>
    <font>
      <sz val="7"/>
      <color rgb="FF000000"/>
      <name val="Times New Roman"/>
      <family val="1"/>
    </font>
    <font>
      <i/>
      <u/>
      <sz val="11"/>
      <color rgb="FF000000"/>
      <name val="Times New Roman"/>
      <family val="1"/>
    </font>
    <font>
      <b/>
      <u/>
      <sz val="11"/>
      <color rgb="FF000000"/>
      <name val="Times New Roman"/>
      <family val="1"/>
    </font>
    <font>
      <sz val="11"/>
      <color rgb="FF000000"/>
      <name val="Wingdings"/>
      <charset val="2"/>
    </font>
    <font>
      <sz val="11"/>
      <name val="Times New Roman"/>
      <family val="1"/>
    </font>
    <font>
      <b/>
      <sz val="11"/>
      <name val="Times New Roman"/>
      <family val="1"/>
    </font>
    <font>
      <b/>
      <u/>
      <sz val="11"/>
      <name val="Times New Roman"/>
      <family val="1"/>
    </font>
    <font>
      <b/>
      <i/>
      <sz val="11"/>
      <color rgb="FF000000"/>
      <name val="Times New Roman"/>
      <family val="1"/>
    </font>
    <font>
      <i/>
      <sz val="11"/>
      <name val="Times New Roman"/>
      <family val="1"/>
    </font>
    <font>
      <sz val="11"/>
      <name val="Symbol"/>
      <family val="1"/>
      <charset val="2"/>
    </font>
    <font>
      <sz val="7"/>
      <name val="Times New Roman"/>
      <family val="1"/>
    </font>
    <font>
      <b/>
      <sz val="8"/>
      <name val="Arial"/>
      <family val="2"/>
    </font>
    <font>
      <b/>
      <sz val="10"/>
      <color rgb="FFFF0000"/>
      <name val="Arial"/>
      <family val="2"/>
    </font>
    <font>
      <b/>
      <sz val="14"/>
      <color rgb="FFFF0000"/>
      <name val="Arial"/>
      <family val="2"/>
    </font>
    <font>
      <b/>
      <sz val="12"/>
      <color theme="0"/>
      <name val="Arial"/>
      <family val="2"/>
    </font>
    <font>
      <sz val="12"/>
      <color theme="0"/>
      <name val="Arial"/>
      <family val="2"/>
    </font>
    <font>
      <b/>
      <sz val="10"/>
      <color theme="0"/>
      <name val="Arial"/>
      <family val="2"/>
    </font>
    <font>
      <b/>
      <u/>
      <sz val="12"/>
      <name val="Arial"/>
      <family val="2"/>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31">
    <xf numFmtId="0" fontId="0" fillId="0" borderId="0" xfId="0"/>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 fillId="0" borderId="4" xfId="0" applyFont="1" applyBorder="1" applyProtection="1"/>
    <xf numFmtId="0" fontId="0" fillId="0" borderId="15" xfId="0" applyBorder="1" applyProtection="1"/>
    <xf numFmtId="0" fontId="0" fillId="0" borderId="0" xfId="0" applyProtection="1"/>
    <xf numFmtId="164" fontId="0" fillId="0" borderId="0" xfId="0" applyNumberFormat="1" applyProtection="1"/>
    <xf numFmtId="0" fontId="0" fillId="0" borderId="0" xfId="0" applyBorder="1" applyProtection="1"/>
    <xf numFmtId="4" fontId="0" fillId="0" borderId="0" xfId="0" applyNumberFormat="1" applyFill="1" applyBorder="1" applyProtection="1"/>
    <xf numFmtId="0" fontId="0" fillId="0" borderId="0" xfId="0" applyFill="1" applyBorder="1" applyProtection="1"/>
    <xf numFmtId="164" fontId="0" fillId="0" borderId="0" xfId="0" applyNumberFormat="1" applyFill="1" applyBorder="1" applyProtection="1"/>
    <xf numFmtId="0" fontId="1" fillId="0" borderId="0" xfId="0" applyFont="1" applyProtection="1"/>
    <xf numFmtId="0" fontId="1" fillId="0" borderId="0" xfId="0" applyFont="1" applyFill="1" applyBorder="1" applyProtection="1"/>
    <xf numFmtId="4" fontId="1" fillId="0" borderId="0" xfId="0" applyNumberFormat="1" applyFont="1" applyFill="1" applyBorder="1" applyProtection="1"/>
    <xf numFmtId="164" fontId="1" fillId="0" borderId="0" xfId="0" applyNumberFormat="1" applyFont="1" applyFill="1" applyBorder="1" applyProtection="1"/>
    <xf numFmtId="0" fontId="1" fillId="0" borderId="0" xfId="0" applyFont="1" applyFill="1" applyBorder="1" applyAlignment="1" applyProtection="1">
      <alignment horizontal="center"/>
    </xf>
    <xf numFmtId="0" fontId="0" fillId="0" borderId="0" xfId="0" applyFill="1" applyProtection="1"/>
    <xf numFmtId="4" fontId="0" fillId="0" borderId="0" xfId="0" applyNumberFormat="1" applyFill="1" applyProtection="1"/>
    <xf numFmtId="0" fontId="1" fillId="0" borderId="0" xfId="0" applyFont="1" applyFill="1" applyProtection="1"/>
    <xf numFmtId="0" fontId="1" fillId="0" borderId="0" xfId="0" applyFont="1" applyFill="1" applyBorder="1" applyAlignment="1" applyProtection="1">
      <alignment wrapText="1"/>
    </xf>
    <xf numFmtId="0" fontId="0" fillId="0" borderId="0" xfId="0" applyBorder="1" applyAlignment="1" applyProtection="1">
      <alignment wrapText="1"/>
    </xf>
    <xf numFmtId="164" fontId="0" fillId="0" borderId="0" xfId="0" applyNumberFormat="1" applyBorder="1" applyProtection="1"/>
    <xf numFmtId="164" fontId="0" fillId="0" borderId="0" xfId="0" applyNumberFormat="1" applyBorder="1" applyAlignment="1" applyProtection="1">
      <alignment wrapText="1"/>
    </xf>
    <xf numFmtId="10" fontId="0" fillId="0" borderId="0" xfId="0" applyNumberFormat="1" applyProtection="1"/>
    <xf numFmtId="49" fontId="23" fillId="0" borderId="0" xfId="0" applyNumberFormat="1" applyFont="1" applyAlignment="1">
      <alignment horizontal="center" vertical="center" wrapText="1"/>
    </xf>
    <xf numFmtId="49" fontId="24" fillId="0" borderId="0" xfId="0" applyNumberFormat="1" applyFont="1" applyAlignment="1">
      <alignment horizontal="justify" vertical="center" wrapText="1"/>
    </xf>
    <xf numFmtId="49" fontId="25" fillId="0" borderId="0" xfId="0" applyNumberFormat="1" applyFont="1" applyAlignment="1">
      <alignment horizontal="justify" vertical="center" wrapText="1"/>
    </xf>
    <xf numFmtId="49" fontId="26" fillId="0" borderId="0" xfId="0" applyNumberFormat="1" applyFont="1" applyAlignment="1">
      <alignment horizontal="justify" vertical="center" wrapText="1"/>
    </xf>
    <xf numFmtId="49" fontId="29" fillId="0" borderId="0" xfId="0" applyNumberFormat="1" applyFont="1" applyAlignment="1">
      <alignment horizontal="justify" vertical="center" wrapText="1"/>
    </xf>
    <xf numFmtId="49" fontId="30" fillId="0" borderId="0" xfId="0" applyNumberFormat="1" applyFont="1" applyAlignment="1">
      <alignment horizontal="justify" vertical="center" wrapText="1"/>
    </xf>
    <xf numFmtId="49" fontId="31" fillId="0" borderId="0" xfId="0" applyNumberFormat="1" applyFont="1" applyAlignment="1">
      <alignment horizontal="justify" vertical="center" wrapText="1"/>
    </xf>
    <xf numFmtId="49" fontId="33" fillId="0" borderId="0" xfId="0" applyNumberFormat="1" applyFont="1" applyAlignment="1">
      <alignment horizontal="justify" vertical="center" wrapText="1"/>
    </xf>
    <xf numFmtId="49" fontId="34" fillId="0" borderId="0" xfId="0" applyNumberFormat="1" applyFont="1" applyAlignment="1">
      <alignment horizontal="justify" vertical="center" wrapText="1"/>
    </xf>
    <xf numFmtId="49" fontId="35" fillId="0" borderId="0" xfId="0" applyNumberFormat="1" applyFont="1" applyAlignment="1">
      <alignment horizontal="justify" vertical="center" wrapText="1"/>
    </xf>
    <xf numFmtId="49" fontId="31" fillId="0" borderId="0" xfId="0" applyNumberFormat="1" applyFont="1" applyAlignment="1">
      <alignment vertical="center" wrapText="1"/>
    </xf>
    <xf numFmtId="49" fontId="36" fillId="0" borderId="0" xfId="0" applyNumberFormat="1" applyFont="1" applyAlignment="1">
      <alignment horizontal="justify" vertical="center" wrapText="1"/>
    </xf>
    <xf numFmtId="49" fontId="32" fillId="0" borderId="0" xfId="0" applyNumberFormat="1" applyFont="1" applyAlignment="1">
      <alignment horizontal="justify" vertical="center" wrapText="1"/>
    </xf>
    <xf numFmtId="49" fontId="0" fillId="0" borderId="0" xfId="0" applyNumberFormat="1" applyAlignment="1">
      <alignment wrapText="1"/>
    </xf>
    <xf numFmtId="0" fontId="1" fillId="0" borderId="0" xfId="0" applyFont="1" applyBorder="1" applyProtection="1"/>
    <xf numFmtId="0" fontId="8" fillId="0" borderId="0" xfId="0" applyFont="1" applyFill="1" applyProtection="1"/>
    <xf numFmtId="0" fontId="4" fillId="0" borderId="0" xfId="0" applyFont="1" applyFill="1" applyProtection="1"/>
    <xf numFmtId="10" fontId="0" fillId="0" borderId="0" xfId="0" applyNumberFormat="1" applyFill="1" applyBorder="1" applyProtection="1"/>
    <xf numFmtId="10" fontId="0" fillId="0" borderId="2" xfId="0" applyNumberFormat="1" applyFill="1" applyBorder="1" applyProtection="1"/>
    <xf numFmtId="10" fontId="1" fillId="0" borderId="0" xfId="0" applyNumberFormat="1" applyFont="1" applyFill="1" applyBorder="1" applyProtection="1"/>
    <xf numFmtId="10" fontId="0" fillId="0" borderId="24" xfId="0" applyNumberFormat="1" applyFill="1" applyBorder="1" applyProtection="1"/>
    <xf numFmtId="10" fontId="0" fillId="0" borderId="3" xfId="0" applyNumberFormat="1" applyFill="1" applyBorder="1" applyProtection="1"/>
    <xf numFmtId="10" fontId="6" fillId="0" borderId="0" xfId="0" applyNumberFormat="1" applyFont="1" applyAlignment="1" applyProtection="1">
      <alignment horizontal="center"/>
    </xf>
    <xf numFmtId="10" fontId="3" fillId="0" borderId="2" xfId="0" applyNumberFormat="1" applyFont="1" applyFill="1" applyBorder="1" applyProtection="1"/>
    <xf numFmtId="10" fontId="0" fillId="0" borderId="0" xfId="0" applyNumberFormat="1" applyFill="1" applyProtection="1"/>
    <xf numFmtId="10" fontId="3" fillId="0" borderId="1" xfId="0" applyNumberFormat="1" applyFont="1" applyFill="1" applyBorder="1" applyProtection="1"/>
    <xf numFmtId="10" fontId="3" fillId="0" borderId="5" xfId="0" applyNumberFormat="1" applyFont="1" applyFill="1" applyBorder="1" applyProtection="1"/>
    <xf numFmtId="10" fontId="0" fillId="0" borderId="21" xfId="0" applyNumberFormat="1" applyFill="1" applyBorder="1" applyProtection="1"/>
    <xf numFmtId="10" fontId="3" fillId="0" borderId="3" xfId="0" applyNumberFormat="1" applyFont="1" applyFill="1" applyBorder="1" applyProtection="1"/>
    <xf numFmtId="10" fontId="0" fillId="0" borderId="7" xfId="0" applyNumberFormat="1" applyFill="1" applyBorder="1" applyProtection="1"/>
    <xf numFmtId="10" fontId="3" fillId="0" borderId="22" xfId="0" applyNumberFormat="1" applyFont="1" applyFill="1" applyBorder="1" applyProtection="1"/>
    <xf numFmtId="10" fontId="0" fillId="0" borderId="9" xfId="0" applyNumberFormat="1" applyFill="1" applyBorder="1" applyProtection="1"/>
    <xf numFmtId="10" fontId="0" fillId="0" borderId="0" xfId="0" applyNumberFormat="1" applyBorder="1" applyProtection="1"/>
    <xf numFmtId="10" fontId="0" fillId="0" borderId="0" xfId="0" applyNumberFormat="1" applyAlignment="1" applyProtection="1">
      <alignment vertical="top"/>
    </xf>
    <xf numFmtId="10" fontId="0" fillId="0" borderId="7" xfId="0" applyNumberFormat="1" applyBorder="1" applyProtection="1"/>
    <xf numFmtId="0" fontId="40" fillId="0" borderId="0" xfId="0" applyFont="1" applyFill="1" applyProtection="1"/>
    <xf numFmtId="0" fontId="0" fillId="0" borderId="2" xfId="0" applyFill="1" applyBorder="1" applyAlignment="1" applyProtection="1">
      <alignment horizontal="left" wrapText="1"/>
    </xf>
    <xf numFmtId="0" fontId="6" fillId="0" borderId="0" xfId="0" applyFont="1" applyAlignment="1" applyProtection="1">
      <alignment horizontal="center"/>
    </xf>
    <xf numFmtId="10" fontId="0" fillId="0" borderId="0" xfId="0" applyNumberFormat="1" applyFill="1"/>
    <xf numFmtId="10" fontId="0" fillId="0" borderId="22" xfId="0" applyNumberFormat="1"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0" fontId="0" fillId="0" borderId="0" xfId="0" applyBorder="1" applyAlignment="1" applyProtection="1"/>
    <xf numFmtId="0" fontId="0" fillId="0" borderId="0" xfId="0" applyFill="1" applyBorder="1" applyAlignment="1" applyProtection="1">
      <alignment horizontal="left" vertical="top" wrapText="1"/>
    </xf>
    <xf numFmtId="10" fontId="0" fillId="0" borderId="0" xfId="0" applyNumberFormat="1" applyFill="1" applyBorder="1" applyAlignment="1" applyProtection="1">
      <alignment wrapText="1"/>
    </xf>
    <xf numFmtId="0" fontId="0" fillId="0" borderId="9" xfId="0" applyBorder="1" applyAlignment="1" applyProtection="1">
      <alignment horizontal="center" vertical="center" wrapText="1"/>
    </xf>
    <xf numFmtId="0" fontId="0" fillId="0" borderId="3" xfId="0" applyBorder="1" applyAlignment="1" applyProtection="1">
      <alignment horizontal="center" vertical="center" wrapText="1"/>
      <protection locked="0"/>
    </xf>
    <xf numFmtId="166" fontId="1" fillId="0" borderId="8" xfId="0" applyNumberFormat="1" applyFont="1" applyFill="1" applyBorder="1" applyAlignment="1" applyProtection="1">
      <protection locked="0"/>
    </xf>
    <xf numFmtId="0" fontId="1" fillId="0" borderId="4" xfId="0" applyFont="1" applyFill="1" applyBorder="1" applyProtection="1"/>
    <xf numFmtId="0" fontId="0" fillId="0" borderId="15" xfId="0" applyFill="1" applyBorder="1" applyProtection="1"/>
    <xf numFmtId="0" fontId="0" fillId="0" borderId="0" xfId="0" applyBorder="1" applyAlignment="1" applyProtection="1">
      <alignment horizontal="center" vertical="center"/>
    </xf>
    <xf numFmtId="0" fontId="9" fillId="0" borderId="0" xfId="0" applyFont="1" applyBorder="1" applyProtection="1"/>
    <xf numFmtId="0" fontId="0" fillId="8" borderId="11" xfId="0" applyFill="1" applyBorder="1" applyAlignment="1" applyProtection="1">
      <alignment horizontal="center" vertical="center"/>
    </xf>
    <xf numFmtId="164" fontId="13" fillId="8" borderId="2" xfId="0" applyNumberFormat="1" applyFont="1" applyFill="1" applyBorder="1" applyAlignment="1" applyProtection="1">
      <alignment horizontal="right"/>
    </xf>
    <xf numFmtId="0" fontId="0" fillId="3" borderId="10" xfId="0" applyFill="1" applyBorder="1" applyAlignment="1" applyProtection="1">
      <alignment horizontal="center" vertical="center" wrapText="1"/>
    </xf>
    <xf numFmtId="164" fontId="43" fillId="3" borderId="1" xfId="0" applyNumberFormat="1" applyFont="1" applyFill="1" applyBorder="1" applyProtection="1"/>
    <xf numFmtId="0" fontId="0" fillId="0" borderId="10" xfId="0" applyBorder="1" applyAlignment="1" applyProtection="1">
      <alignment horizontal="center" vertical="center" wrapText="1"/>
    </xf>
    <xf numFmtId="164" fontId="1" fillId="0" borderId="2" xfId="0" applyNumberFormat="1" applyFont="1" applyFill="1" applyBorder="1" applyProtection="1"/>
    <xf numFmtId="0" fontId="3" fillId="4" borderId="10" xfId="0" applyFont="1" applyFill="1" applyBorder="1" applyAlignment="1" applyProtection="1">
      <alignment horizontal="center" vertical="center" wrapText="1"/>
    </xf>
    <xf numFmtId="164" fontId="1" fillId="4" borderId="2" xfId="0" applyNumberFormat="1" applyFont="1" applyFill="1" applyBorder="1" applyProtection="1"/>
    <xf numFmtId="0" fontId="3" fillId="0" borderId="0" xfId="0" applyFont="1" applyBorder="1" applyProtection="1"/>
    <xf numFmtId="164" fontId="1" fillId="7" borderId="2" xfId="0" applyNumberFormat="1" applyFont="1" applyFill="1" applyBorder="1" applyProtection="1"/>
    <xf numFmtId="0" fontId="20" fillId="3" borderId="10" xfId="0" applyFont="1" applyFill="1" applyBorder="1" applyAlignment="1" applyProtection="1">
      <alignment horizontal="center" vertical="center" wrapText="1"/>
    </xf>
    <xf numFmtId="164" fontId="43" fillId="5" borderId="2" xfId="0" applyNumberFormat="1" applyFont="1" applyFill="1" applyBorder="1" applyProtection="1"/>
    <xf numFmtId="0" fontId="0" fillId="4" borderId="10" xfId="0"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Border="1" applyAlignment="1" applyProtection="1">
      <alignment horizontal="center" vertical="center" wrapText="1"/>
    </xf>
    <xf numFmtId="0" fontId="0" fillId="8" borderId="2" xfId="0" applyFill="1" applyBorder="1" applyAlignment="1" applyProtection="1">
      <alignment horizontal="center" vertical="center" wrapText="1"/>
    </xf>
    <xf numFmtId="164" fontId="43" fillId="8" borderId="2" xfId="0" applyNumberFormat="1" applyFont="1" applyFill="1" applyBorder="1" applyProtection="1"/>
    <xf numFmtId="0" fontId="0" fillId="3" borderId="1"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164" fontId="1" fillId="7" borderId="3" xfId="0" applyNumberFormat="1" applyFont="1" applyFill="1" applyBorder="1" applyProtection="1"/>
    <xf numFmtId="0" fontId="0" fillId="5" borderId="2"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164" fontId="1" fillId="4" borderId="1" xfId="0" applyNumberFormat="1" applyFont="1" applyFill="1" applyBorder="1" applyProtection="1"/>
    <xf numFmtId="0" fontId="0" fillId="4" borderId="23"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41" fillId="5" borderId="1" xfId="0" applyFont="1" applyFill="1" applyBorder="1" applyAlignment="1" applyProtection="1">
      <alignment horizontal="center" vertical="center" wrapText="1"/>
    </xf>
    <xf numFmtId="164" fontId="41" fillId="5" borderId="2" xfId="0" applyNumberFormat="1" applyFont="1" applyFill="1" applyBorder="1" applyProtection="1"/>
    <xf numFmtId="0" fontId="8" fillId="0" borderId="0" xfId="0" applyFont="1" applyProtection="1"/>
    <xf numFmtId="0" fontId="8" fillId="0" borderId="0" xfId="0" applyFont="1" applyBorder="1" applyProtection="1"/>
    <xf numFmtId="0" fontId="1" fillId="0" borderId="0" xfId="0" applyFont="1" applyBorder="1" applyAlignment="1" applyProtection="1">
      <alignment wrapText="1"/>
    </xf>
    <xf numFmtId="0" fontId="1" fillId="0" borderId="0" xfId="0" applyFont="1" applyBorder="1" applyAlignment="1" applyProtection="1">
      <alignment horizontal="center" vertical="center" wrapText="1"/>
    </xf>
    <xf numFmtId="0" fontId="4" fillId="4" borderId="18" xfId="0" applyFont="1" applyFill="1" applyBorder="1" applyAlignment="1" applyProtection="1">
      <alignment horizontal="right" wrapText="1"/>
    </xf>
    <xf numFmtId="166" fontId="4" fillId="4" borderId="19" xfId="0" applyNumberFormat="1" applyFont="1" applyFill="1" applyBorder="1" applyAlignment="1" applyProtection="1">
      <alignment horizontal="left"/>
    </xf>
    <xf numFmtId="0" fontId="0" fillId="0" borderId="0" xfId="0" applyAlignment="1" applyProtection="1">
      <alignment horizontal="center" vertical="center"/>
    </xf>
    <xf numFmtId="0" fontId="9" fillId="0" borderId="0" xfId="0" applyFont="1" applyProtection="1"/>
    <xf numFmtId="166" fontId="8" fillId="6" borderId="19" xfId="0" applyNumberFormat="1" applyFont="1" applyFill="1" applyBorder="1" applyAlignment="1" applyProtection="1"/>
    <xf numFmtId="0" fontId="9" fillId="0" borderId="0" xfId="0" applyFont="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alignment horizontal="left"/>
    </xf>
    <xf numFmtId="164" fontId="8" fillId="0" borderId="0" xfId="0" applyNumberFormat="1" applyFont="1" applyFill="1" applyBorder="1" applyProtection="1"/>
    <xf numFmtId="0" fontId="8" fillId="0" borderId="0" xfId="0" applyFont="1" applyBorder="1" applyAlignment="1" applyProtection="1"/>
    <xf numFmtId="0" fontId="0" fillId="0" borderId="2" xfId="0"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166" fontId="0" fillId="0" borderId="0" xfId="0" applyNumberFormat="1" applyFill="1" applyBorder="1" applyProtection="1"/>
    <xf numFmtId="166" fontId="0" fillId="0" borderId="0" xfId="0" applyNumberFormat="1" applyFill="1"/>
    <xf numFmtId="166" fontId="1" fillId="0" borderId="0" xfId="0" applyNumberFormat="1" applyFont="1" applyFill="1" applyBorder="1" applyProtection="1"/>
    <xf numFmtId="166" fontId="0" fillId="0" borderId="0" xfId="0" applyNumberFormat="1" applyFill="1" applyProtection="1"/>
    <xf numFmtId="166" fontId="0" fillId="0" borderId="23" xfId="0" applyNumberFormat="1" applyFill="1" applyBorder="1" applyProtection="1"/>
    <xf numFmtId="166" fontId="1" fillId="0" borderId="20" xfId="0" applyNumberFormat="1" applyFont="1" applyFill="1" applyBorder="1" applyProtection="1"/>
    <xf numFmtId="10" fontId="38" fillId="0" borderId="35" xfId="0" applyNumberFormat="1" applyFont="1" applyBorder="1" applyAlignment="1" applyProtection="1">
      <alignment horizontal="center" vertical="center" wrapText="1"/>
    </xf>
    <xf numFmtId="166" fontId="6" fillId="0" borderId="0" xfId="0" applyNumberFormat="1" applyFont="1" applyFill="1" applyAlignment="1" applyProtection="1">
      <alignment horizontal="center"/>
    </xf>
    <xf numFmtId="166" fontId="0" fillId="0" borderId="15" xfId="0" applyNumberFormat="1" applyFill="1" applyBorder="1" applyProtection="1"/>
    <xf numFmtId="166" fontId="38" fillId="0" borderId="35" xfId="0" applyNumberFormat="1" applyFont="1" applyFill="1" applyBorder="1" applyAlignment="1" applyProtection="1">
      <alignment horizontal="center" vertical="center" wrapText="1"/>
    </xf>
    <xf numFmtId="166" fontId="1" fillId="0" borderId="2" xfId="0" applyNumberFormat="1" applyFont="1" applyFill="1" applyBorder="1" applyProtection="1"/>
    <xf numFmtId="166" fontId="0" fillId="0" borderId="2" xfId="0" applyNumberFormat="1" applyFill="1" applyBorder="1" applyProtection="1"/>
    <xf numFmtId="166" fontId="1" fillId="0" borderId="3" xfId="0" applyNumberFormat="1" applyFont="1" applyFill="1" applyBorder="1" applyProtection="1"/>
    <xf numFmtId="166" fontId="1" fillId="0" borderId="18" xfId="0" applyNumberFormat="1" applyFont="1" applyFill="1" applyBorder="1" applyProtection="1"/>
    <xf numFmtId="166" fontId="1" fillId="0" borderId="9" xfId="0" applyNumberFormat="1" applyFont="1" applyFill="1" applyBorder="1" applyProtection="1"/>
    <xf numFmtId="166" fontId="0" fillId="0" borderId="0" xfId="0" applyNumberFormat="1" applyFill="1" applyBorder="1" applyAlignment="1" applyProtection="1">
      <alignment wrapText="1"/>
    </xf>
    <xf numFmtId="10" fontId="3" fillId="0" borderId="0" xfId="0" applyNumberFormat="1" applyFont="1" applyFill="1" applyProtection="1"/>
    <xf numFmtId="0" fontId="1" fillId="0" borderId="0" xfId="0" applyNumberFormat="1" applyFont="1" applyFill="1" applyBorder="1" applyAlignment="1" applyProtection="1">
      <alignment horizontal="center"/>
    </xf>
    <xf numFmtId="0" fontId="0" fillId="0" borderId="3" xfId="0" applyFill="1" applyBorder="1" applyAlignment="1" applyProtection="1">
      <alignment horizontal="left" wrapText="1"/>
    </xf>
    <xf numFmtId="166" fontId="0" fillId="0" borderId="3" xfId="0" applyNumberFormat="1" applyFill="1" applyBorder="1" applyProtection="1"/>
    <xf numFmtId="0" fontId="44" fillId="0" borderId="0" xfId="0" applyFont="1"/>
    <xf numFmtId="0" fontId="1" fillId="0" borderId="0" xfId="0" applyFont="1"/>
    <xf numFmtId="0" fontId="0" fillId="0" borderId="0" xfId="0" applyFill="1" applyBorder="1"/>
    <xf numFmtId="0" fontId="16" fillId="0" borderId="0" xfId="0" applyFont="1" applyFill="1" applyBorder="1" applyAlignment="1" applyProtection="1">
      <alignment horizontal="center" wrapText="1"/>
    </xf>
    <xf numFmtId="0" fontId="17" fillId="0" borderId="0" xfId="0" applyFont="1" applyFill="1" applyBorder="1" applyAlignment="1" applyProtection="1">
      <alignment horizontal="center"/>
    </xf>
    <xf numFmtId="10" fontId="17" fillId="0" borderId="0" xfId="0" applyNumberFormat="1" applyFont="1" applyFill="1" applyBorder="1" applyAlignment="1" applyProtection="1">
      <alignment horizontal="center"/>
    </xf>
    <xf numFmtId="0" fontId="0" fillId="0" borderId="0" xfId="0" applyFill="1"/>
    <xf numFmtId="164" fontId="0" fillId="0" borderId="7" xfId="0" applyNumberFormat="1" applyFill="1" applyBorder="1" applyProtection="1"/>
    <xf numFmtId="164" fontId="0" fillId="0" borderId="0" xfId="0" applyNumberFormat="1" applyFill="1" applyProtection="1"/>
    <xf numFmtId="166" fontId="1" fillId="0" borderId="1" xfId="0" applyNumberFormat="1" applyFont="1" applyFill="1" applyBorder="1" applyProtection="1">
      <protection locked="0"/>
    </xf>
    <xf numFmtId="0" fontId="1" fillId="0" borderId="0" xfId="0" applyFont="1" applyFill="1" applyBorder="1" applyAlignment="1" applyProtection="1">
      <alignment horizontal="left"/>
    </xf>
    <xf numFmtId="166" fontId="0" fillId="0" borderId="2" xfId="0" applyNumberFormat="1" applyFill="1" applyBorder="1" applyProtection="1">
      <protection locked="0"/>
    </xf>
    <xf numFmtId="165" fontId="0" fillId="0" borderId="0" xfId="0" applyNumberFormat="1" applyFill="1"/>
    <xf numFmtId="166" fontId="0" fillId="0" borderId="3" xfId="0" applyNumberFormat="1" applyFill="1" applyBorder="1" applyProtection="1">
      <protection locked="0"/>
    </xf>
    <xf numFmtId="166" fontId="0" fillId="0" borderId="1" xfId="0" applyNumberFormat="1" applyFill="1" applyBorder="1" applyProtection="1">
      <protection locked="0"/>
    </xf>
    <xf numFmtId="166" fontId="1" fillId="0" borderId="20" xfId="0" applyNumberFormat="1" applyFont="1" applyFill="1" applyBorder="1" applyProtection="1">
      <protection locked="0"/>
    </xf>
    <xf numFmtId="10" fontId="0" fillId="0" borderId="0" xfId="0" applyNumberFormat="1" applyFill="1" applyBorder="1" applyAlignment="1">
      <alignment horizontal="center" wrapText="1"/>
    </xf>
    <xf numFmtId="0" fontId="0" fillId="0" borderId="0" xfId="0" applyFill="1" applyAlignment="1">
      <alignment wrapText="1"/>
    </xf>
    <xf numFmtId="0" fontId="40" fillId="0" borderId="0" xfId="0" applyFont="1" applyFill="1"/>
    <xf numFmtId="164" fontId="0" fillId="0" borderId="0" xfId="0" applyNumberFormat="1" applyFill="1"/>
    <xf numFmtId="0" fontId="1" fillId="4" borderId="4" xfId="0" applyFont="1" applyFill="1" applyBorder="1" applyProtection="1"/>
    <xf numFmtId="0" fontId="0" fillId="4" borderId="15" xfId="0" applyFill="1" applyBorder="1" applyProtection="1"/>
    <xf numFmtId="10" fontId="0" fillId="4" borderId="15" xfId="0" applyNumberFormat="1" applyFill="1" applyBorder="1" applyProtection="1"/>
    <xf numFmtId="166" fontId="1" fillId="4" borderId="21" xfId="0" applyNumberFormat="1" applyFont="1" applyFill="1" applyBorder="1" applyProtection="1"/>
    <xf numFmtId="10" fontId="0" fillId="4" borderId="22" xfId="0" applyNumberFormat="1" applyFill="1" applyBorder="1" applyProtection="1"/>
    <xf numFmtId="10" fontId="0" fillId="4" borderId="1" xfId="0" applyNumberFormat="1" applyFill="1" applyBorder="1" applyProtection="1"/>
    <xf numFmtId="0" fontId="5" fillId="4" borderId="1" xfId="0" applyFont="1" applyFill="1" applyBorder="1" applyAlignment="1" applyProtection="1">
      <alignment horizontal="center" wrapText="1"/>
    </xf>
    <xf numFmtId="10" fontId="5" fillId="4" borderId="1" xfId="0" applyNumberFormat="1" applyFont="1" applyFill="1" applyBorder="1" applyAlignment="1" applyProtection="1">
      <alignment horizontal="center" wrapText="1"/>
    </xf>
    <xf numFmtId="10" fontId="0" fillId="4" borderId="21" xfId="0" applyNumberFormat="1" applyFill="1" applyBorder="1" applyProtection="1"/>
    <xf numFmtId="166" fontId="1" fillId="4" borderId="20" xfId="0" applyNumberFormat="1" applyFont="1" applyFill="1" applyBorder="1" applyProtection="1"/>
    <xf numFmtId="10" fontId="0" fillId="4" borderId="2" xfId="0" applyNumberFormat="1" applyFill="1" applyBorder="1" applyProtection="1"/>
    <xf numFmtId="10" fontId="0" fillId="4" borderId="3" xfId="0" applyNumberFormat="1" applyFill="1" applyBorder="1" applyProtection="1"/>
    <xf numFmtId="0" fontId="1" fillId="0" borderId="13" xfId="0" applyFont="1" applyBorder="1" applyProtection="1"/>
    <xf numFmtId="0" fontId="1" fillId="0" borderId="6" xfId="0" applyFont="1" applyBorder="1" applyProtection="1"/>
    <xf numFmtId="0" fontId="1" fillId="0" borderId="10" xfId="0" applyFont="1" applyBorder="1" applyProtection="1"/>
    <xf numFmtId="0" fontId="7" fillId="0" borderId="0" xfId="1" applyAlignment="1" applyProtection="1"/>
    <xf numFmtId="0" fontId="3" fillId="0" borderId="0" xfId="0" applyFont="1"/>
    <xf numFmtId="166" fontId="1" fillId="4" borderId="18" xfId="0" applyNumberFormat="1" applyFont="1" applyFill="1" applyBorder="1" applyAlignment="1" applyProtection="1"/>
    <xf numFmtId="166" fontId="0" fillId="4" borderId="19" xfId="0" applyNumberFormat="1" applyFill="1" applyBorder="1" applyAlignment="1"/>
    <xf numFmtId="0" fontId="1" fillId="4" borderId="18" xfId="0" applyFont="1" applyFill="1" applyBorder="1" applyAlignment="1" applyProtection="1">
      <alignment horizontal="left"/>
    </xf>
    <xf numFmtId="0" fontId="1" fillId="4" borderId="9" xfId="0" applyFont="1" applyFill="1" applyBorder="1" applyAlignment="1" applyProtection="1">
      <alignment horizontal="left"/>
    </xf>
    <xf numFmtId="0" fontId="1" fillId="4" borderId="19" xfId="0" applyFont="1" applyFill="1" applyBorder="1" applyAlignment="1" applyProtection="1">
      <alignment horizontal="left"/>
    </xf>
    <xf numFmtId="0" fontId="1" fillId="4" borderId="18" xfId="0" applyFont="1" applyFill="1" applyBorder="1" applyAlignment="1" applyProtection="1">
      <alignment wrapText="1"/>
    </xf>
    <xf numFmtId="0" fontId="0" fillId="4" borderId="9" xfId="0" applyFill="1" applyBorder="1" applyAlignment="1">
      <alignment wrapText="1"/>
    </xf>
    <xf numFmtId="0" fontId="1" fillId="4" borderId="13" xfId="0" applyFont="1" applyFill="1" applyBorder="1" applyAlignment="1" applyProtection="1">
      <alignment horizontal="left"/>
    </xf>
    <xf numFmtId="0" fontId="1" fillId="4" borderId="6" xfId="0" applyFont="1" applyFill="1" applyBorder="1" applyAlignment="1" applyProtection="1">
      <alignment horizontal="left"/>
    </xf>
    <xf numFmtId="0" fontId="0" fillId="0" borderId="2" xfId="0" applyFill="1" applyBorder="1" applyAlignment="1" applyProtection="1">
      <alignment horizontal="left"/>
      <protection locked="0"/>
    </xf>
    <xf numFmtId="0" fontId="1" fillId="4" borderId="18" xfId="0" applyFont="1" applyFill="1" applyBorder="1" applyAlignment="1" applyProtection="1">
      <alignment horizontal="center"/>
    </xf>
    <xf numFmtId="0" fontId="0" fillId="4" borderId="9" xfId="0" applyFill="1" applyBorder="1" applyAlignment="1"/>
    <xf numFmtId="0" fontId="0" fillId="4" borderId="19" xfId="0" applyFill="1" applyBorder="1" applyAlignment="1"/>
    <xf numFmtId="0" fontId="0" fillId="4" borderId="19" xfId="0" applyFill="1" applyBorder="1" applyAlignment="1">
      <alignment wrapText="1"/>
    </xf>
    <xf numFmtId="0" fontId="1" fillId="4" borderId="10" xfId="0" applyFont="1" applyFill="1" applyBorder="1" applyAlignment="1" applyProtection="1">
      <alignment horizontal="left"/>
    </xf>
    <xf numFmtId="0" fontId="0" fillId="0" borderId="13"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1" fillId="4" borderId="2" xfId="0" applyFont="1" applyFill="1" applyBorder="1" applyAlignment="1" applyProtection="1">
      <alignment horizontal="left"/>
    </xf>
    <xf numFmtId="0" fontId="1" fillId="4" borderId="3" xfId="0" applyFont="1" applyFill="1" applyBorder="1" applyAlignment="1" applyProtection="1">
      <alignment horizontal="left"/>
    </xf>
    <xf numFmtId="0" fontId="1" fillId="0" borderId="13" xfId="0"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0" fontId="1" fillId="0" borderId="10" xfId="0" applyFont="1" applyFill="1" applyBorder="1" applyAlignment="1" applyProtection="1">
      <alignment horizontal="left" wrapText="1"/>
      <protection locked="0"/>
    </xf>
    <xf numFmtId="0" fontId="1" fillId="0" borderId="27" xfId="0" applyFont="1" applyFill="1" applyBorder="1" applyAlignment="1" applyProtection="1">
      <alignment horizontal="left" wrapText="1"/>
      <protection locked="0"/>
    </xf>
    <xf numFmtId="0" fontId="1" fillId="0" borderId="28"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4" borderId="18" xfId="0" applyFont="1" applyFill="1" applyBorder="1" applyAlignment="1" applyProtection="1">
      <alignment horizontal="left" wrapText="1"/>
    </xf>
    <xf numFmtId="0" fontId="0" fillId="4" borderId="9" xfId="0" applyFill="1" applyBorder="1" applyAlignment="1">
      <alignment horizontal="left" wrapText="1"/>
    </xf>
    <xf numFmtId="0" fontId="0" fillId="4" borderId="14" xfId="0" applyFill="1" applyBorder="1" applyAlignment="1">
      <alignment horizontal="left" wrapText="1"/>
    </xf>
    <xf numFmtId="0" fontId="14" fillId="0" borderId="0" xfId="0" applyFont="1" applyFill="1" applyBorder="1" applyAlignment="1" applyProtection="1">
      <alignment horizontal="center" wrapText="1"/>
    </xf>
    <xf numFmtId="0" fontId="15" fillId="0" borderId="0" xfId="0" applyFont="1" applyFill="1" applyBorder="1" applyAlignment="1">
      <alignment horizontal="center" wrapText="1"/>
    </xf>
    <xf numFmtId="0" fontId="6" fillId="0" borderId="0" xfId="0" applyFont="1" applyFill="1" applyBorder="1" applyAlignment="1" applyProtection="1">
      <alignment horizontal="center"/>
    </xf>
    <xf numFmtId="0" fontId="18" fillId="0" borderId="16" xfId="0" applyFont="1" applyFill="1" applyBorder="1" applyAlignment="1" applyProtection="1">
      <alignment horizontal="center"/>
      <protection locked="0"/>
    </xf>
    <xf numFmtId="0" fontId="18" fillId="0" borderId="17" xfId="0" applyFont="1" applyFill="1" applyBorder="1" applyAlignment="1" applyProtection="1">
      <alignment horizontal="center"/>
      <protection locked="0"/>
    </xf>
    <xf numFmtId="0" fontId="18" fillId="0" borderId="25" xfId="0" applyFont="1" applyFill="1" applyBorder="1" applyAlignment="1" applyProtection="1">
      <alignment horizontal="center"/>
      <protection locked="0"/>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166" fontId="8" fillId="0" borderId="36" xfId="0" applyNumberFormat="1" applyFont="1" applyFill="1" applyBorder="1" applyAlignment="1" applyProtection="1"/>
    <xf numFmtId="0" fontId="0" fillId="0" borderId="19" xfId="0" applyBorder="1" applyAlignment="1"/>
    <xf numFmtId="0" fontId="0" fillId="0" borderId="2" xfId="0" applyFill="1" applyBorder="1" applyAlignment="1" applyProtection="1">
      <alignment horizontal="left" wrapText="1"/>
    </xf>
    <xf numFmtId="0" fontId="0" fillId="0" borderId="0" xfId="0" applyAlignment="1" applyProtection="1">
      <alignment horizontal="center"/>
    </xf>
    <xf numFmtId="0" fontId="0" fillId="0" borderId="0" xfId="0" applyBorder="1" applyAlignment="1" applyProtection="1">
      <alignment horizontal="center" wrapText="1"/>
    </xf>
    <xf numFmtId="0" fontId="0" fillId="0" borderId="0" xfId="0" applyAlignment="1" applyProtection="1">
      <alignment horizontal="center" wrapText="1"/>
    </xf>
    <xf numFmtId="0" fontId="0" fillId="0" borderId="0" xfId="0" applyFill="1" applyBorder="1" applyAlignment="1" applyProtection="1">
      <alignment horizontal="center" wrapText="1"/>
    </xf>
    <xf numFmtId="10" fontId="39" fillId="0" borderId="9" xfId="0" applyNumberFormat="1" applyFont="1" applyFill="1" applyBorder="1" applyAlignment="1" applyProtection="1">
      <alignment wrapText="1"/>
    </xf>
    <xf numFmtId="0" fontId="39" fillId="0" borderId="19" xfId="0" applyFont="1" applyBorder="1" applyAlignment="1" applyProtection="1">
      <alignment wrapText="1"/>
    </xf>
    <xf numFmtId="0" fontId="1" fillId="0" borderId="27" xfId="0" applyFont="1" applyFill="1" applyBorder="1" applyAlignment="1" applyProtection="1">
      <alignment horizontal="left" wrapText="1"/>
    </xf>
    <xf numFmtId="0" fontId="1" fillId="0" borderId="28" xfId="0" applyFont="1" applyFill="1" applyBorder="1" applyAlignment="1" applyProtection="1">
      <alignment horizontal="left" wrapText="1"/>
    </xf>
    <xf numFmtId="0" fontId="1" fillId="0" borderId="12" xfId="0" applyFont="1" applyFill="1" applyBorder="1" applyAlignment="1" applyProtection="1">
      <alignment horizontal="left" wrapText="1"/>
    </xf>
    <xf numFmtId="0" fontId="1" fillId="0" borderId="18" xfId="0" applyFont="1" applyFill="1" applyBorder="1" applyAlignment="1" applyProtection="1">
      <alignment wrapText="1"/>
    </xf>
    <xf numFmtId="0" fontId="0" fillId="0" borderId="9" xfId="0" applyFill="1" applyBorder="1" applyAlignment="1" applyProtection="1">
      <alignment wrapText="1"/>
    </xf>
    <xf numFmtId="0" fontId="0" fillId="0" borderId="19" xfId="0" applyFill="1" applyBorder="1" applyAlignment="1" applyProtection="1">
      <alignment wrapText="1"/>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1" fillId="0" borderId="13" xfId="0" applyFont="1" applyFill="1" applyBorder="1" applyAlignment="1" applyProtection="1">
      <alignment horizontal="left" wrapText="1"/>
    </xf>
    <xf numFmtId="0" fontId="1" fillId="0" borderId="6" xfId="0" applyFont="1" applyFill="1" applyBorder="1" applyAlignment="1" applyProtection="1">
      <alignment horizontal="left" wrapText="1"/>
    </xf>
    <xf numFmtId="0" fontId="1" fillId="0" borderId="10" xfId="0" applyFont="1" applyFill="1" applyBorder="1" applyAlignment="1" applyProtection="1">
      <alignment horizontal="left" wrapText="1"/>
    </xf>
    <xf numFmtId="10" fontId="1" fillId="0" borderId="18" xfId="0"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1" fillId="0" borderId="2"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0" fillId="0" borderId="3" xfId="0" applyFill="1" applyBorder="1" applyAlignment="1" applyProtection="1">
      <alignment horizontal="left" wrapText="1"/>
    </xf>
    <xf numFmtId="0" fontId="14" fillId="0" borderId="0" xfId="0" applyFont="1" applyAlignment="1" applyProtection="1">
      <alignment horizontal="center" wrapText="1"/>
    </xf>
    <xf numFmtId="0" fontId="15" fillId="0" borderId="0" xfId="0" applyFont="1" applyAlignment="1" applyProtection="1">
      <alignment horizontal="center" wrapText="1"/>
    </xf>
    <xf numFmtId="0" fontId="6" fillId="0" borderId="0" xfId="0" applyFont="1" applyAlignment="1" applyProtection="1">
      <alignment horizontal="center"/>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25" xfId="0" applyFont="1" applyFill="1" applyBorder="1" applyAlignment="1" applyProtection="1">
      <alignment horizontal="center"/>
    </xf>
    <xf numFmtId="0" fontId="10" fillId="8" borderId="13" xfId="0" applyFont="1" applyFill="1" applyBorder="1" applyAlignment="1" applyProtection="1">
      <alignment wrapText="1"/>
    </xf>
    <xf numFmtId="0" fontId="0" fillId="8" borderId="6" xfId="0" applyFill="1" applyBorder="1" applyAlignment="1" applyProtection="1">
      <alignment wrapText="1"/>
    </xf>
    <xf numFmtId="0" fontId="0" fillId="8" borderId="10" xfId="0" applyFill="1" applyBorder="1" applyAlignment="1" applyProtection="1">
      <alignment wrapText="1"/>
    </xf>
    <xf numFmtId="0" fontId="0" fillId="0" borderId="13"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2" xfId="0" applyBorder="1" applyAlignment="1" applyProtection="1">
      <alignment horizontal="left" wrapText="1"/>
      <protection locked="0"/>
    </xf>
    <xf numFmtId="0" fontId="1" fillId="4" borderId="13" xfId="0" applyFont="1" applyFill="1" applyBorder="1" applyAlignment="1" applyProtection="1">
      <alignment horizontal="left" wrapText="1"/>
    </xf>
    <xf numFmtId="0" fontId="1" fillId="4" borderId="6" xfId="0" applyFont="1" applyFill="1" applyBorder="1" applyAlignment="1" applyProtection="1">
      <alignment horizontal="left" wrapText="1"/>
    </xf>
    <xf numFmtId="0" fontId="1" fillId="4" borderId="10" xfId="0" applyFont="1" applyFill="1" applyBorder="1" applyAlignment="1" applyProtection="1">
      <alignment horizontal="left" wrapText="1"/>
    </xf>
    <xf numFmtId="0" fontId="3" fillId="0" borderId="13"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10" fillId="5" borderId="2" xfId="0" applyFont="1" applyFill="1" applyBorder="1" applyAlignment="1" applyProtection="1">
      <alignment wrapText="1"/>
    </xf>
    <xf numFmtId="0" fontId="11" fillId="5" borderId="2" xfId="0" applyFont="1" applyFill="1" applyBorder="1" applyAlignment="1" applyProtection="1">
      <alignment wrapText="1"/>
    </xf>
    <xf numFmtId="0" fontId="1" fillId="4" borderId="23" xfId="0" applyFont="1" applyFill="1" applyBorder="1" applyAlignment="1" applyProtection="1">
      <alignment horizontal="left" wrapText="1"/>
    </xf>
    <xf numFmtId="0" fontId="1" fillId="4" borderId="24" xfId="0" applyFont="1" applyFill="1" applyBorder="1" applyAlignment="1" applyProtection="1">
      <alignment horizontal="left" wrapText="1"/>
    </xf>
    <xf numFmtId="0" fontId="6" fillId="0" borderId="0" xfId="0" applyFont="1" applyBorder="1" applyAlignment="1" applyProtection="1">
      <alignment horizontal="center" wrapText="1"/>
    </xf>
    <xf numFmtId="0" fontId="19" fillId="0" borderId="0" xfId="0" applyFont="1" applyBorder="1" applyAlignment="1" applyProtection="1">
      <alignment horizontal="center" wrapText="1"/>
    </xf>
    <xf numFmtId="0" fontId="10" fillId="3" borderId="2" xfId="0" applyFont="1" applyFill="1" applyBorder="1" applyAlignment="1" applyProtection="1">
      <alignment horizontal="left" wrapText="1"/>
    </xf>
    <xf numFmtId="0" fontId="4" fillId="0" borderId="23" xfId="0" applyFont="1" applyBorder="1" applyAlignment="1" applyProtection="1">
      <alignment horizontal="left" wrapText="1"/>
    </xf>
    <xf numFmtId="0" fontId="4" fillId="0" borderId="24" xfId="0" applyFont="1" applyBorder="1" applyProtection="1"/>
    <xf numFmtId="0" fontId="4" fillId="0" borderId="11" xfId="0" applyFont="1" applyBorder="1" applyProtection="1"/>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11" xfId="0" applyBorder="1" applyAlignment="1" applyProtection="1">
      <alignment horizontal="left" wrapText="1"/>
      <protection locked="0"/>
    </xf>
    <xf numFmtId="0" fontId="10" fillId="3" borderId="16" xfId="0" applyFont="1" applyFill="1" applyBorder="1" applyAlignment="1" applyProtection="1">
      <alignment horizontal="left" wrapText="1"/>
    </xf>
    <xf numFmtId="0" fontId="10" fillId="3" borderId="17" xfId="0" applyFont="1" applyFill="1" applyBorder="1" applyAlignment="1" applyProtection="1">
      <alignment horizontal="left" wrapText="1"/>
    </xf>
    <xf numFmtId="0" fontId="10" fillId="3" borderId="25" xfId="0" applyFont="1" applyFill="1" applyBorder="1" applyAlignment="1" applyProtection="1">
      <alignment horizontal="left" wrapText="1"/>
    </xf>
    <xf numFmtId="0" fontId="3" fillId="0" borderId="13" xfId="0" applyFont="1" applyFill="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1" fillId="4" borderId="2" xfId="0" applyFont="1" applyFill="1" applyBorder="1" applyAlignment="1" applyProtection="1">
      <alignment horizontal="left" wrapText="1"/>
    </xf>
    <xf numFmtId="0" fontId="0" fillId="0" borderId="3" xfId="0" applyBorder="1" applyAlignment="1" applyProtection="1">
      <alignment horizontal="left" wrapText="1"/>
      <protection locked="0"/>
    </xf>
    <xf numFmtId="0" fontId="9" fillId="2" borderId="18" xfId="0" applyFont="1" applyFill="1" applyBorder="1" applyAlignment="1" applyProtection="1">
      <alignment horizontal="center"/>
    </xf>
    <xf numFmtId="0" fontId="21" fillId="0" borderId="9" xfId="0" applyFont="1" applyBorder="1" applyAlignment="1" applyProtection="1">
      <alignment horizontal="center"/>
    </xf>
    <xf numFmtId="0" fontId="8" fillId="0" borderId="18" xfId="0" applyFont="1" applyFill="1" applyBorder="1" applyAlignment="1" applyProtection="1">
      <alignment wrapText="1"/>
    </xf>
    <xf numFmtId="0" fontId="12" fillId="0" borderId="9" xfId="0" applyFont="1" applyBorder="1" applyAlignment="1" applyProtection="1">
      <alignment wrapText="1"/>
    </xf>
    <xf numFmtId="0" fontId="12" fillId="0" borderId="14" xfId="0" applyFont="1" applyBorder="1" applyAlignment="1" applyProtection="1">
      <alignment wrapText="1"/>
    </xf>
    <xf numFmtId="0" fontId="41" fillId="5" borderId="1" xfId="0" applyFont="1" applyFill="1" applyBorder="1" applyAlignment="1" applyProtection="1">
      <alignment wrapText="1"/>
    </xf>
    <xf numFmtId="0" fontId="42" fillId="5" borderId="1" xfId="0" applyFont="1" applyFill="1" applyBorder="1" applyAlignment="1" applyProtection="1">
      <alignment wrapText="1"/>
    </xf>
    <xf numFmtId="0" fontId="10" fillId="5" borderId="2" xfId="0" applyFont="1" applyFill="1" applyBorder="1" applyAlignment="1" applyProtection="1">
      <alignment horizontal="left" wrapText="1"/>
    </xf>
    <xf numFmtId="0" fontId="1" fillId="4" borderId="11" xfId="0" applyFont="1" applyFill="1" applyBorder="1" applyAlignment="1" applyProtection="1">
      <alignment horizontal="left" wrapText="1"/>
    </xf>
    <xf numFmtId="164" fontId="1" fillId="0" borderId="29" xfId="0" applyNumberFormat="1" applyFont="1" applyFill="1" applyBorder="1" applyAlignment="1" applyProtection="1">
      <alignment horizontal="center" wrapText="1"/>
    </xf>
    <xf numFmtId="0" fontId="0" fillId="0" borderId="26" xfId="0" applyBorder="1" applyAlignment="1" applyProtection="1">
      <alignment horizontal="center" wrapText="1"/>
    </xf>
    <xf numFmtId="0" fontId="4" fillId="0" borderId="33" xfId="0" applyFont="1" applyBorder="1" applyAlignment="1" applyProtection="1">
      <alignment horizontal="left" wrapText="1"/>
    </xf>
    <xf numFmtId="0" fontId="4" fillId="0" borderId="15" xfId="0" applyFont="1" applyBorder="1" applyProtection="1"/>
    <xf numFmtId="0" fontId="4" fillId="0" borderId="34" xfId="0" applyFont="1" applyBorder="1" applyProtection="1"/>
    <xf numFmtId="0" fontId="0" fillId="0" borderId="2" xfId="0" applyFill="1" applyBorder="1" applyAlignment="1" applyProtection="1">
      <alignment horizontal="left" wrapText="1"/>
      <protection locked="0"/>
    </xf>
    <xf numFmtId="0" fontId="10" fillId="8" borderId="2" xfId="0" applyFont="1" applyFill="1" applyBorder="1" applyAlignment="1" applyProtection="1">
      <alignment horizontal="left" wrapText="1"/>
    </xf>
    <xf numFmtId="0" fontId="10" fillId="3" borderId="1" xfId="0" applyFont="1" applyFill="1" applyBorder="1" applyAlignment="1" applyProtection="1">
      <alignment horizontal="left" wrapText="1"/>
    </xf>
    <xf numFmtId="0" fontId="0" fillId="0" borderId="29"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3" borderId="13" xfId="0" applyFont="1" applyFill="1" applyBorder="1" applyAlignment="1" applyProtection="1">
      <alignment horizontal="left" wrapText="1"/>
    </xf>
    <xf numFmtId="0" fontId="10" fillId="3" borderId="6" xfId="0" applyFont="1" applyFill="1" applyBorder="1" applyAlignment="1" applyProtection="1">
      <alignment horizontal="left" wrapText="1"/>
    </xf>
    <xf numFmtId="0" fontId="10" fillId="3" borderId="10" xfId="0" applyFont="1" applyFill="1" applyBorder="1" applyAlignment="1" applyProtection="1">
      <alignment horizontal="left" wrapText="1"/>
    </xf>
    <xf numFmtId="0" fontId="4" fillId="0" borderId="13" xfId="0" applyFont="1" applyBorder="1" applyAlignment="1" applyProtection="1">
      <alignment horizontal="left" wrapText="1"/>
    </xf>
    <xf numFmtId="0" fontId="4" fillId="0" borderId="6" xfId="0" applyFont="1" applyBorder="1" applyAlignment="1" applyProtection="1">
      <alignment horizontal="left" wrapText="1"/>
    </xf>
    <xf numFmtId="0" fontId="4" fillId="0" borderId="10" xfId="0" applyFont="1" applyBorder="1" applyAlignment="1" applyProtection="1">
      <alignment horizontal="left" wrapText="1"/>
    </xf>
    <xf numFmtId="0" fontId="0" fillId="0" borderId="27" xfId="0" applyFill="1" applyBorder="1" applyAlignment="1" applyProtection="1">
      <alignment horizontal="left" wrapText="1"/>
      <protection locked="0"/>
    </xf>
    <xf numFmtId="0" fontId="0" fillId="0" borderId="28" xfId="0" applyBorder="1" applyAlignment="1" applyProtection="1">
      <alignment horizontal="left" wrapText="1"/>
      <protection locked="0"/>
    </xf>
    <xf numFmtId="0" fontId="0" fillId="0" borderId="12" xfId="0" applyBorder="1" applyAlignment="1" applyProtection="1">
      <alignment horizontal="left" wrapText="1"/>
      <protection locked="0"/>
    </xf>
    <xf numFmtId="0" fontId="4" fillId="0" borderId="2" xfId="0" applyFont="1" applyBorder="1" applyAlignment="1" applyProtection="1">
      <alignment horizontal="left" wrapText="1"/>
    </xf>
    <xf numFmtId="0" fontId="1" fillId="0" borderId="2" xfId="0" applyFont="1" applyFill="1" applyBorder="1" applyAlignment="1" applyProtection="1">
      <alignment horizontal="left"/>
      <protection locked="0"/>
    </xf>
    <xf numFmtId="0" fontId="1" fillId="0" borderId="2" xfId="0" applyFont="1" applyFill="1" applyBorder="1" applyAlignment="1" applyProtection="1">
      <alignment horizontal="left" wrapText="1"/>
      <protection locked="0"/>
    </xf>
    <xf numFmtId="0" fontId="1" fillId="4" borderId="2" xfId="0" applyFont="1" applyFill="1" applyBorder="1" applyAlignment="1" applyProtection="1">
      <alignment wrapText="1"/>
    </xf>
    <xf numFmtId="0" fontId="0" fillId="0" borderId="27" xfId="0" applyBorder="1" applyAlignment="1" applyProtection="1">
      <alignment horizontal="left" wrapText="1"/>
      <protection locked="0"/>
    </xf>
    <xf numFmtId="0" fontId="0" fillId="0" borderId="28" xfId="0" applyBorder="1" applyAlignment="1" applyProtection="1">
      <alignment wrapText="1"/>
      <protection locked="0"/>
    </xf>
    <xf numFmtId="0" fontId="0" fillId="0" borderId="12" xfId="0" applyBorder="1" applyAlignment="1" applyProtection="1">
      <alignment wrapText="1"/>
      <protection locked="0"/>
    </xf>
    <xf numFmtId="0" fontId="10" fillId="8" borderId="2" xfId="0" applyFont="1" applyFill="1" applyBorder="1" applyAlignment="1" applyProtection="1">
      <alignment wrapText="1"/>
    </xf>
    <xf numFmtId="0" fontId="0" fillId="8" borderId="2" xfId="0" applyFill="1" applyBorder="1" applyAlignment="1" applyProtection="1">
      <alignment wrapText="1"/>
    </xf>
    <xf numFmtId="0" fontId="3" fillId="0" borderId="3" xfId="0" applyFont="1" applyBorder="1" applyAlignment="1" applyProtection="1">
      <alignment horizontal="left" wrapText="1"/>
      <protection locked="0"/>
    </xf>
  </cellXfs>
  <cellStyles count="2">
    <cellStyle name="Hyperlink" xfId="1" builtinId="8"/>
    <cellStyle name="Normal" xfId="0" builtinId="0"/>
  </cellStyles>
  <dxfs count="5">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peaid/sites/devco/files/perdiems-2017-03-17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8"/>
  <sheetViews>
    <sheetView view="pageLayout" topLeftCell="A63" zoomScaleNormal="100" workbookViewId="0">
      <selection activeCell="A50" sqref="A50"/>
    </sheetView>
  </sheetViews>
  <sheetFormatPr defaultColWidth="9.140625" defaultRowHeight="12.75" x14ac:dyDescent="0.2"/>
  <cols>
    <col min="1" max="1" width="96.85546875" style="38" customWidth="1"/>
    <col min="2" max="16384" width="9.140625" style="38"/>
  </cols>
  <sheetData>
    <row r="1" spans="1:1" ht="15.75" customHeight="1" x14ac:dyDescent="0.2">
      <c r="A1" s="25" t="s">
        <v>219</v>
      </c>
    </row>
    <row r="2" spans="1:1" ht="15" customHeight="1" x14ac:dyDescent="0.2">
      <c r="A2" s="26"/>
    </row>
    <row r="3" spans="1:1" ht="14.25" customHeight="1" x14ac:dyDescent="0.2">
      <c r="A3" s="27"/>
    </row>
    <row r="4" spans="1:1" ht="30" customHeight="1" x14ac:dyDescent="0.2">
      <c r="A4" s="27" t="s">
        <v>464</v>
      </c>
    </row>
    <row r="5" spans="1:1" ht="15" customHeight="1" x14ac:dyDescent="0.2">
      <c r="A5" s="27" t="s">
        <v>462</v>
      </c>
    </row>
    <row r="6" spans="1:1" ht="42.75" customHeight="1" x14ac:dyDescent="0.2">
      <c r="A6" s="26" t="s">
        <v>220</v>
      </c>
    </row>
    <row r="7" spans="1:1" ht="8.25" customHeight="1" x14ac:dyDescent="0.2">
      <c r="A7" s="26"/>
    </row>
    <row r="8" spans="1:1" ht="17.25" customHeight="1" x14ac:dyDescent="0.2">
      <c r="A8" s="28" t="s">
        <v>463</v>
      </c>
    </row>
    <row r="9" spans="1:1" ht="17.25" customHeight="1" x14ac:dyDescent="0.2">
      <c r="A9" s="28" t="s">
        <v>465</v>
      </c>
    </row>
    <row r="10" spans="1:1" ht="17.25" customHeight="1" x14ac:dyDescent="0.2">
      <c r="A10" s="28" t="s">
        <v>221</v>
      </c>
    </row>
    <row r="11" spans="1:1" ht="15" customHeight="1" x14ac:dyDescent="0.2">
      <c r="A11" s="26"/>
    </row>
    <row r="12" spans="1:1" ht="14.25" customHeight="1" x14ac:dyDescent="0.2">
      <c r="A12" s="29" t="s">
        <v>222</v>
      </c>
    </row>
    <row r="13" spans="1:1" ht="30.75" customHeight="1" x14ac:dyDescent="0.2">
      <c r="A13" s="30" t="s">
        <v>223</v>
      </c>
    </row>
    <row r="14" spans="1:1" ht="51" customHeight="1" x14ac:dyDescent="0.2">
      <c r="A14" s="30" t="s">
        <v>224</v>
      </c>
    </row>
    <row r="15" spans="1:1" ht="15" customHeight="1" x14ac:dyDescent="0.2">
      <c r="A15" s="31"/>
    </row>
    <row r="16" spans="1:1" ht="14.25" customHeight="1" x14ac:dyDescent="0.2">
      <c r="A16" s="32" t="s">
        <v>225</v>
      </c>
    </row>
    <row r="17" spans="1:1" ht="15" customHeight="1" x14ac:dyDescent="0.2">
      <c r="A17" s="31"/>
    </row>
    <row r="18" spans="1:1" ht="52.5" customHeight="1" x14ac:dyDescent="0.2">
      <c r="A18" s="26" t="s">
        <v>319</v>
      </c>
    </row>
    <row r="19" spans="1:1" ht="33.75" customHeight="1" x14ac:dyDescent="0.2">
      <c r="A19" s="26" t="s">
        <v>320</v>
      </c>
    </row>
    <row r="20" spans="1:1" ht="15" customHeight="1" x14ac:dyDescent="0.2">
      <c r="A20" s="26"/>
    </row>
    <row r="21" spans="1:1" ht="15" customHeight="1" x14ac:dyDescent="0.2">
      <c r="A21" s="26" t="s">
        <v>226</v>
      </c>
    </row>
    <row r="22" spans="1:1" ht="15" customHeight="1" x14ac:dyDescent="0.2">
      <c r="A22" s="26"/>
    </row>
    <row r="23" spans="1:1" ht="15" customHeight="1" x14ac:dyDescent="0.2">
      <c r="A23" s="26" t="s">
        <v>476</v>
      </c>
    </row>
    <row r="24" spans="1:1" ht="15" customHeight="1" x14ac:dyDescent="0.2">
      <c r="A24" s="26" t="s">
        <v>227</v>
      </c>
    </row>
    <row r="25" spans="1:1" ht="15" customHeight="1" x14ac:dyDescent="0.2">
      <c r="A25" s="26" t="s">
        <v>228</v>
      </c>
    </row>
    <row r="26" spans="1:1" ht="15" customHeight="1" x14ac:dyDescent="0.2">
      <c r="A26" s="26"/>
    </row>
    <row r="27" spans="1:1" ht="29.25" customHeight="1" x14ac:dyDescent="0.2">
      <c r="A27" s="31" t="s">
        <v>229</v>
      </c>
    </row>
    <row r="28" spans="1:1" ht="15" customHeight="1" x14ac:dyDescent="0.2">
      <c r="A28" s="31"/>
    </row>
    <row r="29" spans="1:1" ht="14.25" customHeight="1" x14ac:dyDescent="0.2">
      <c r="A29" s="27" t="s">
        <v>230</v>
      </c>
    </row>
    <row r="30" spans="1:1" ht="15" customHeight="1" x14ac:dyDescent="0.2">
      <c r="A30" s="26"/>
    </row>
    <row r="31" spans="1:1" ht="15" customHeight="1" x14ac:dyDescent="0.2">
      <c r="A31" s="26" t="s">
        <v>231</v>
      </c>
    </row>
    <row r="32" spans="1:1" ht="15" customHeight="1" x14ac:dyDescent="0.2">
      <c r="A32" s="26" t="s">
        <v>232</v>
      </c>
    </row>
    <row r="33" spans="1:1" ht="15" customHeight="1" x14ac:dyDescent="0.2">
      <c r="A33" s="26" t="s">
        <v>477</v>
      </c>
    </row>
    <row r="34" spans="1:1" ht="15" customHeight="1" x14ac:dyDescent="0.2">
      <c r="A34" s="26" t="s">
        <v>233</v>
      </c>
    </row>
    <row r="35" spans="1:1" ht="15" customHeight="1" x14ac:dyDescent="0.2">
      <c r="A35" s="26" t="s">
        <v>234</v>
      </c>
    </row>
    <row r="36" spans="1:1" ht="15" customHeight="1" x14ac:dyDescent="0.2">
      <c r="A36" s="26" t="s">
        <v>235</v>
      </c>
    </row>
    <row r="37" spans="1:1" ht="15" customHeight="1" x14ac:dyDescent="0.2">
      <c r="A37" s="26" t="s">
        <v>236</v>
      </c>
    </row>
    <row r="38" spans="1:1" ht="15" customHeight="1" x14ac:dyDescent="0.2">
      <c r="A38" s="26"/>
    </row>
    <row r="39" spans="1:1" ht="14.25" customHeight="1" x14ac:dyDescent="0.2">
      <c r="A39" s="29" t="s">
        <v>477</v>
      </c>
    </row>
    <row r="40" spans="1:1" ht="14.25" customHeight="1" x14ac:dyDescent="0.2">
      <c r="A40" s="27"/>
    </row>
    <row r="41" spans="1:1" ht="76.5" customHeight="1" x14ac:dyDescent="0.2">
      <c r="A41" s="31" t="s">
        <v>478</v>
      </c>
    </row>
    <row r="42" spans="1:1" ht="15" customHeight="1" x14ac:dyDescent="0.2">
      <c r="A42" s="31"/>
    </row>
    <row r="43" spans="1:1" ht="69.75" customHeight="1" x14ac:dyDescent="0.2">
      <c r="A43" s="26" t="s">
        <v>237</v>
      </c>
    </row>
    <row r="44" spans="1:1" ht="35.25" customHeight="1" x14ac:dyDescent="0.2">
      <c r="A44" s="26" t="s">
        <v>238</v>
      </c>
    </row>
    <row r="45" spans="1:1" ht="15" customHeight="1" x14ac:dyDescent="0.2">
      <c r="A45" s="26"/>
    </row>
    <row r="46" spans="1:1" ht="15" customHeight="1" x14ac:dyDescent="0.2">
      <c r="A46" s="33" t="s">
        <v>239</v>
      </c>
    </row>
    <row r="47" spans="1:1" ht="51.75" customHeight="1" x14ac:dyDescent="0.2">
      <c r="A47" s="30" t="s">
        <v>526</v>
      </c>
    </row>
    <row r="48" spans="1:1" ht="15" customHeight="1" x14ac:dyDescent="0.2">
      <c r="A48" s="30" t="s">
        <v>479</v>
      </c>
    </row>
    <row r="49" spans="1:1" ht="28.5" customHeight="1" x14ac:dyDescent="0.2">
      <c r="A49" s="30" t="s">
        <v>240</v>
      </c>
    </row>
    <row r="50" spans="1:1" ht="15" customHeight="1" x14ac:dyDescent="0.2">
      <c r="A50" s="31"/>
    </row>
    <row r="51" spans="1:1" ht="14.25" customHeight="1" x14ac:dyDescent="0.2">
      <c r="A51" s="29" t="s">
        <v>233</v>
      </c>
    </row>
    <row r="52" spans="1:1" ht="15" customHeight="1" x14ac:dyDescent="0.2">
      <c r="A52" s="26"/>
    </row>
    <row r="53" spans="1:1" ht="14.25" customHeight="1" x14ac:dyDescent="0.2">
      <c r="A53" s="29" t="s">
        <v>234</v>
      </c>
    </row>
    <row r="54" spans="1:1" ht="15" customHeight="1" x14ac:dyDescent="0.2">
      <c r="A54" s="26"/>
    </row>
    <row r="55" spans="1:1" ht="47.25" customHeight="1" x14ac:dyDescent="0.2">
      <c r="A55" s="26" t="s">
        <v>241</v>
      </c>
    </row>
    <row r="56" spans="1:1" ht="15" customHeight="1" x14ac:dyDescent="0.2">
      <c r="A56" s="26"/>
    </row>
    <row r="57" spans="1:1" ht="40.5" customHeight="1" x14ac:dyDescent="0.2">
      <c r="A57" s="26" t="s">
        <v>242</v>
      </c>
    </row>
    <row r="58" spans="1:1" ht="15" customHeight="1" x14ac:dyDescent="0.2">
      <c r="A58" s="26"/>
    </row>
    <row r="59" spans="1:1" ht="42.75" customHeight="1" x14ac:dyDescent="0.2">
      <c r="A59" s="26" t="s">
        <v>243</v>
      </c>
    </row>
    <row r="60" spans="1:1" ht="15" customHeight="1" x14ac:dyDescent="0.2">
      <c r="A60" s="181" t="s">
        <v>527</v>
      </c>
    </row>
    <row r="61" spans="1:1" ht="15" customHeight="1" x14ac:dyDescent="0.2">
      <c r="A61" s="26" t="s">
        <v>244</v>
      </c>
    </row>
    <row r="62" spans="1:1" ht="33" customHeight="1" x14ac:dyDescent="0.2">
      <c r="A62" s="26" t="s">
        <v>245</v>
      </c>
    </row>
    <row r="63" spans="1:1" ht="15" customHeight="1" x14ac:dyDescent="0.2">
      <c r="A63" s="26"/>
    </row>
    <row r="64" spans="1:1" ht="15" customHeight="1" x14ac:dyDescent="0.2">
      <c r="A64" s="33" t="s">
        <v>239</v>
      </c>
    </row>
    <row r="65" spans="1:1" ht="15" customHeight="1" x14ac:dyDescent="0.2">
      <c r="A65" s="30" t="s">
        <v>246</v>
      </c>
    </row>
    <row r="66" spans="1:1" ht="15" customHeight="1" x14ac:dyDescent="0.2">
      <c r="A66" s="30" t="s">
        <v>247</v>
      </c>
    </row>
    <row r="67" spans="1:1" ht="24.75" customHeight="1" x14ac:dyDescent="0.2">
      <c r="A67" s="30" t="s">
        <v>248</v>
      </c>
    </row>
    <row r="68" spans="1:1" ht="29.25" customHeight="1" x14ac:dyDescent="0.2">
      <c r="A68" s="30" t="s">
        <v>249</v>
      </c>
    </row>
    <row r="69" spans="1:1" ht="15" customHeight="1" x14ac:dyDescent="0.2">
      <c r="A69" s="26"/>
    </row>
    <row r="70" spans="1:1" ht="35.25" customHeight="1" x14ac:dyDescent="0.2">
      <c r="A70" s="26" t="s">
        <v>250</v>
      </c>
    </row>
    <row r="71" spans="1:1" ht="15" customHeight="1" x14ac:dyDescent="0.2">
      <c r="A71" s="26"/>
    </row>
    <row r="72" spans="1:1" ht="14.25" customHeight="1" x14ac:dyDescent="0.2">
      <c r="A72" s="27" t="s">
        <v>251</v>
      </c>
    </row>
    <row r="73" spans="1:1" ht="39.75" customHeight="1" x14ac:dyDescent="0.2">
      <c r="A73" s="26" t="s">
        <v>252</v>
      </c>
    </row>
    <row r="74" spans="1:1" ht="15" customHeight="1" x14ac:dyDescent="0.2">
      <c r="A74" s="26"/>
    </row>
    <row r="75" spans="1:1" ht="14.25" customHeight="1" x14ac:dyDescent="0.2">
      <c r="A75" s="29" t="s">
        <v>235</v>
      </c>
    </row>
    <row r="76" spans="1:1" ht="14.25" customHeight="1" x14ac:dyDescent="0.2">
      <c r="A76" s="27"/>
    </row>
    <row r="77" spans="1:1" ht="54" customHeight="1" x14ac:dyDescent="0.2">
      <c r="A77" s="26" t="s">
        <v>329</v>
      </c>
    </row>
    <row r="78" spans="1:1" ht="15" customHeight="1" x14ac:dyDescent="0.2">
      <c r="A78" s="26"/>
    </row>
    <row r="79" spans="1:1" ht="48.75" customHeight="1" x14ac:dyDescent="0.2">
      <c r="A79" s="26" t="s">
        <v>253</v>
      </c>
    </row>
    <row r="80" spans="1:1" ht="15" customHeight="1" x14ac:dyDescent="0.2">
      <c r="A80" s="26"/>
    </row>
    <row r="81" spans="1:1" ht="15" customHeight="1" x14ac:dyDescent="0.2">
      <c r="A81" s="33" t="s">
        <v>254</v>
      </c>
    </row>
    <row r="82" spans="1:1" ht="32.25" customHeight="1" x14ac:dyDescent="0.2">
      <c r="A82" s="30" t="s">
        <v>255</v>
      </c>
    </row>
    <row r="83" spans="1:1" ht="51" customHeight="1" x14ac:dyDescent="0.2">
      <c r="A83" s="30" t="s">
        <v>256</v>
      </c>
    </row>
    <row r="84" spans="1:1" ht="15" customHeight="1" x14ac:dyDescent="0.2">
      <c r="A84" s="30" t="s">
        <v>257</v>
      </c>
    </row>
    <row r="85" spans="1:1" ht="15" customHeight="1" x14ac:dyDescent="0.2">
      <c r="A85" s="31"/>
    </row>
    <row r="86" spans="1:1" ht="14.25" customHeight="1" x14ac:dyDescent="0.2">
      <c r="A86" s="29" t="s">
        <v>258</v>
      </c>
    </row>
    <row r="87" spans="1:1" ht="15" customHeight="1" x14ac:dyDescent="0.2">
      <c r="A87" s="26"/>
    </row>
    <row r="88" spans="1:1" ht="15" customHeight="1" x14ac:dyDescent="0.2">
      <c r="A88" s="26" t="s">
        <v>259</v>
      </c>
    </row>
    <row r="89" spans="1:1" ht="38.25" customHeight="1" x14ac:dyDescent="0.2">
      <c r="A89" s="26" t="s">
        <v>480</v>
      </c>
    </row>
    <row r="90" spans="1:1" ht="15" customHeight="1" x14ac:dyDescent="0.2">
      <c r="A90" s="26"/>
    </row>
    <row r="91" spans="1:1" ht="15" customHeight="1" x14ac:dyDescent="0.2">
      <c r="A91" s="26"/>
    </row>
    <row r="92" spans="1:1" ht="14.25" customHeight="1" x14ac:dyDescent="0.2">
      <c r="A92" s="27" t="s">
        <v>260</v>
      </c>
    </row>
    <row r="93" spans="1:1" ht="15" customHeight="1" x14ac:dyDescent="0.2">
      <c r="A93" s="26"/>
    </row>
    <row r="94" spans="1:1" ht="36" customHeight="1" x14ac:dyDescent="0.2">
      <c r="A94" s="26" t="s">
        <v>261</v>
      </c>
    </row>
    <row r="95" spans="1:1" ht="15" customHeight="1" x14ac:dyDescent="0.2">
      <c r="A95" s="26"/>
    </row>
    <row r="96" spans="1:1" ht="33.75" customHeight="1" x14ac:dyDescent="0.2">
      <c r="A96" s="26" t="s">
        <v>262</v>
      </c>
    </row>
    <row r="97" spans="1:1" ht="15" customHeight="1" x14ac:dyDescent="0.2">
      <c r="A97" s="26"/>
    </row>
    <row r="98" spans="1:1" ht="15" customHeight="1" x14ac:dyDescent="0.2">
      <c r="A98" s="26" t="s">
        <v>231</v>
      </c>
    </row>
    <row r="99" spans="1:1" ht="15" customHeight="1" x14ac:dyDescent="0.2">
      <c r="A99" s="26"/>
    </row>
    <row r="100" spans="1:1" ht="15" customHeight="1" x14ac:dyDescent="0.2">
      <c r="A100" s="26" t="s">
        <v>263</v>
      </c>
    </row>
    <row r="101" spans="1:1" ht="15" customHeight="1" x14ac:dyDescent="0.2">
      <c r="A101" s="26" t="s">
        <v>264</v>
      </c>
    </row>
    <row r="102" spans="1:1" ht="15" customHeight="1" x14ac:dyDescent="0.2">
      <c r="A102" s="31" t="s">
        <v>265</v>
      </c>
    </row>
    <row r="103" spans="1:1" ht="15" customHeight="1" x14ac:dyDescent="0.2">
      <c r="A103" s="31"/>
    </row>
    <row r="104" spans="1:1" ht="14.25" customHeight="1" x14ac:dyDescent="0.2">
      <c r="A104" s="29" t="s">
        <v>208</v>
      </c>
    </row>
    <row r="105" spans="1:1" ht="15" customHeight="1" x14ac:dyDescent="0.2">
      <c r="A105" s="26"/>
    </row>
    <row r="106" spans="1:1" ht="50.25" customHeight="1" x14ac:dyDescent="0.2">
      <c r="A106" s="26" t="s">
        <v>481</v>
      </c>
    </row>
    <row r="107" spans="1:1" ht="33" customHeight="1" x14ac:dyDescent="0.2">
      <c r="A107" s="26" t="s">
        <v>266</v>
      </c>
    </row>
    <row r="108" spans="1:1" ht="49.5" customHeight="1" x14ac:dyDescent="0.2">
      <c r="A108" s="26" t="s">
        <v>482</v>
      </c>
    </row>
    <row r="109" spans="1:1" ht="15" customHeight="1" x14ac:dyDescent="0.2">
      <c r="A109" s="26"/>
    </row>
    <row r="110" spans="1:1" ht="15" customHeight="1" x14ac:dyDescent="0.2">
      <c r="A110" s="33" t="s">
        <v>239</v>
      </c>
    </row>
    <row r="111" spans="1:1" ht="30.75" customHeight="1" x14ac:dyDescent="0.2">
      <c r="A111" s="30"/>
    </row>
    <row r="112" spans="1:1" ht="45.75" customHeight="1" x14ac:dyDescent="0.2">
      <c r="A112" s="30" t="s">
        <v>267</v>
      </c>
    </row>
    <row r="113" spans="1:1" ht="15" customHeight="1" x14ac:dyDescent="0.2">
      <c r="A113" s="26"/>
    </row>
    <row r="114" spans="1:1" ht="14.25" customHeight="1" x14ac:dyDescent="0.2">
      <c r="A114" s="29" t="s">
        <v>264</v>
      </c>
    </row>
    <row r="115" spans="1:1" ht="14.25" customHeight="1" x14ac:dyDescent="0.2">
      <c r="A115" s="27"/>
    </row>
    <row r="116" spans="1:1" ht="14.25" customHeight="1" x14ac:dyDescent="0.2">
      <c r="A116" s="29" t="s">
        <v>268</v>
      </c>
    </row>
    <row r="117" spans="1:1" ht="15" customHeight="1" x14ac:dyDescent="0.2">
      <c r="A117" s="26"/>
    </row>
    <row r="118" spans="1:1" ht="36.75" customHeight="1" x14ac:dyDescent="0.2">
      <c r="A118" s="26" t="s">
        <v>269</v>
      </c>
    </row>
    <row r="119" spans="1:1" ht="30" customHeight="1" x14ac:dyDescent="0.2">
      <c r="A119" s="31" t="s">
        <v>270</v>
      </c>
    </row>
    <row r="120" spans="1:1" ht="15" customHeight="1" x14ac:dyDescent="0.2">
      <c r="A120" s="31"/>
    </row>
    <row r="121" spans="1:1" ht="15" customHeight="1" x14ac:dyDescent="0.2">
      <c r="A121" s="31"/>
    </row>
    <row r="122" spans="1:1" ht="14.25" customHeight="1" x14ac:dyDescent="0.2">
      <c r="A122" s="27" t="s">
        <v>271</v>
      </c>
    </row>
    <row r="123" spans="1:1" ht="15" customHeight="1" x14ac:dyDescent="0.2">
      <c r="A123" s="26"/>
    </row>
    <row r="124" spans="1:1" ht="15" customHeight="1" x14ac:dyDescent="0.2">
      <c r="A124" s="26" t="s">
        <v>272</v>
      </c>
    </row>
    <row r="125" spans="1:1" ht="15" customHeight="1" x14ac:dyDescent="0.2">
      <c r="A125" s="26"/>
    </row>
    <row r="126" spans="1:1" ht="15" customHeight="1" x14ac:dyDescent="0.2">
      <c r="A126" s="26" t="s">
        <v>273</v>
      </c>
    </row>
    <row r="127" spans="1:1" ht="15" customHeight="1" x14ac:dyDescent="0.2">
      <c r="A127" s="26" t="s">
        <v>274</v>
      </c>
    </row>
    <row r="128" spans="1:1" ht="15" customHeight="1" x14ac:dyDescent="0.2">
      <c r="A128" s="26" t="s">
        <v>7</v>
      </c>
    </row>
    <row r="129" spans="1:1" ht="15" customHeight="1" x14ac:dyDescent="0.2">
      <c r="A129" s="26" t="s">
        <v>275</v>
      </c>
    </row>
    <row r="130" spans="1:1" ht="15" customHeight="1" x14ac:dyDescent="0.2">
      <c r="A130" s="26"/>
    </row>
    <row r="131" spans="1:1" ht="14.25" customHeight="1" x14ac:dyDescent="0.2">
      <c r="A131" s="29" t="s">
        <v>276</v>
      </c>
    </row>
    <row r="132" spans="1:1" ht="15" customHeight="1" x14ac:dyDescent="0.2">
      <c r="A132" s="26"/>
    </row>
    <row r="133" spans="1:1" ht="86.25" customHeight="1" x14ac:dyDescent="0.2">
      <c r="A133" s="31" t="s">
        <v>277</v>
      </c>
    </row>
    <row r="134" spans="1:1" ht="15" customHeight="1" x14ac:dyDescent="0.2">
      <c r="A134" s="31"/>
    </row>
    <row r="135" spans="1:1" ht="15" customHeight="1" x14ac:dyDescent="0.2">
      <c r="A135" s="33" t="s">
        <v>239</v>
      </c>
    </row>
    <row r="136" spans="1:1" ht="48.75" customHeight="1" x14ac:dyDescent="0.2">
      <c r="A136" s="30" t="s">
        <v>278</v>
      </c>
    </row>
    <row r="137" spans="1:1" ht="35.25" customHeight="1" x14ac:dyDescent="0.2">
      <c r="A137" s="30" t="s">
        <v>279</v>
      </c>
    </row>
    <row r="138" spans="1:1" ht="48.75" customHeight="1" x14ac:dyDescent="0.2">
      <c r="A138" s="30" t="s">
        <v>280</v>
      </c>
    </row>
    <row r="139" spans="1:1" ht="15" customHeight="1" x14ac:dyDescent="0.2">
      <c r="A139" s="26"/>
    </row>
    <row r="140" spans="1:1" ht="14.25" customHeight="1" x14ac:dyDescent="0.2">
      <c r="A140" s="29" t="s">
        <v>274</v>
      </c>
    </row>
    <row r="141" spans="1:1" ht="15" customHeight="1" x14ac:dyDescent="0.2">
      <c r="A141" s="26"/>
    </row>
    <row r="142" spans="1:1" ht="15" customHeight="1" x14ac:dyDescent="0.2">
      <c r="A142" s="26" t="s">
        <v>281</v>
      </c>
    </row>
    <row r="143" spans="1:1" ht="47.25" customHeight="1" x14ac:dyDescent="0.2">
      <c r="A143" s="28" t="s">
        <v>282</v>
      </c>
    </row>
    <row r="144" spans="1:1" ht="36" customHeight="1" x14ac:dyDescent="0.2">
      <c r="A144" s="28" t="s">
        <v>283</v>
      </c>
    </row>
    <row r="145" spans="1:1" ht="99" customHeight="1" x14ac:dyDescent="0.2">
      <c r="A145" s="28" t="s">
        <v>284</v>
      </c>
    </row>
    <row r="146" spans="1:1" ht="98.25" customHeight="1" x14ac:dyDescent="0.2">
      <c r="A146" s="28" t="s">
        <v>285</v>
      </c>
    </row>
    <row r="147" spans="1:1" ht="15" customHeight="1" x14ac:dyDescent="0.2">
      <c r="A147" s="26"/>
    </row>
    <row r="148" spans="1:1" ht="15" customHeight="1" x14ac:dyDescent="0.2">
      <c r="A148" s="33" t="s">
        <v>239</v>
      </c>
    </row>
    <row r="149" spans="1:1" ht="32.25" customHeight="1" x14ac:dyDescent="0.2">
      <c r="A149" s="30" t="s">
        <v>286</v>
      </c>
    </row>
    <row r="150" spans="1:1" ht="15" customHeight="1" x14ac:dyDescent="0.2">
      <c r="A150" s="26"/>
    </row>
    <row r="151" spans="1:1" ht="14.25" customHeight="1" x14ac:dyDescent="0.2">
      <c r="A151" s="32" t="s">
        <v>287</v>
      </c>
    </row>
    <row r="152" spans="1:1" ht="15" customHeight="1" x14ac:dyDescent="0.2">
      <c r="A152" s="34"/>
    </row>
    <row r="153" spans="1:1" ht="40.5" customHeight="1" x14ac:dyDescent="0.2">
      <c r="A153" s="26" t="s">
        <v>288</v>
      </c>
    </row>
    <row r="154" spans="1:1" ht="15" customHeight="1" x14ac:dyDescent="0.2">
      <c r="A154" s="26"/>
    </row>
    <row r="155" spans="1:1" ht="50.25" customHeight="1" x14ac:dyDescent="0.2">
      <c r="A155" s="26" t="s">
        <v>331</v>
      </c>
    </row>
    <row r="156" spans="1:1" ht="15" customHeight="1" x14ac:dyDescent="0.2">
      <c r="A156" s="26"/>
    </row>
    <row r="157" spans="1:1" ht="48.75" customHeight="1" x14ac:dyDescent="0.2">
      <c r="A157" s="26" t="s">
        <v>289</v>
      </c>
    </row>
    <row r="158" spans="1:1" ht="15" customHeight="1" x14ac:dyDescent="0.2">
      <c r="A158" s="26"/>
    </row>
    <row r="159" spans="1:1" ht="55.5" customHeight="1" x14ac:dyDescent="0.2">
      <c r="A159" s="26" t="s">
        <v>290</v>
      </c>
    </row>
    <row r="160" spans="1:1" ht="15" customHeight="1" x14ac:dyDescent="0.2">
      <c r="A160" s="26"/>
    </row>
    <row r="161" spans="1:1" ht="15" customHeight="1" x14ac:dyDescent="0.2">
      <c r="A161" s="33" t="s">
        <v>239</v>
      </c>
    </row>
    <row r="162" spans="1:1" ht="33.75" customHeight="1" x14ac:dyDescent="0.2">
      <c r="A162" s="30" t="s">
        <v>291</v>
      </c>
    </row>
    <row r="163" spans="1:1" ht="55.5" customHeight="1" x14ac:dyDescent="0.2">
      <c r="A163" s="30" t="s">
        <v>292</v>
      </c>
    </row>
    <row r="164" spans="1:1" ht="29.25" customHeight="1" x14ac:dyDescent="0.2">
      <c r="A164" s="30" t="s">
        <v>293</v>
      </c>
    </row>
    <row r="165" spans="1:1" ht="15" customHeight="1" x14ac:dyDescent="0.2">
      <c r="A165" s="26"/>
    </row>
    <row r="166" spans="1:1" ht="36.75" customHeight="1" x14ac:dyDescent="0.2">
      <c r="A166" s="26" t="s">
        <v>294</v>
      </c>
    </row>
    <row r="167" spans="1:1" ht="15" customHeight="1" x14ac:dyDescent="0.2">
      <c r="A167" s="26"/>
    </row>
    <row r="168" spans="1:1" ht="14.25" customHeight="1" x14ac:dyDescent="0.2">
      <c r="A168" s="32"/>
    </row>
    <row r="169" spans="1:1" ht="15" customHeight="1" x14ac:dyDescent="0.2">
      <c r="A169" s="34"/>
    </row>
    <row r="170" spans="1:1" ht="35.25" customHeight="1" x14ac:dyDescent="0.2">
      <c r="A170" s="26"/>
    </row>
    <row r="171" spans="1:1" ht="15" customHeight="1" x14ac:dyDescent="0.2">
      <c r="A171" s="26"/>
    </row>
    <row r="172" spans="1:1" ht="58.5" customHeight="1" x14ac:dyDescent="0.2">
      <c r="A172" s="26"/>
    </row>
    <row r="173" spans="1:1" ht="15" customHeight="1" x14ac:dyDescent="0.2">
      <c r="A173" s="26"/>
    </row>
    <row r="174" spans="1:1" ht="15" customHeight="1" x14ac:dyDescent="0.2">
      <c r="A174" s="26"/>
    </row>
    <row r="175" spans="1:1" ht="14.25" customHeight="1" x14ac:dyDescent="0.2">
      <c r="A175" s="27" t="s">
        <v>295</v>
      </c>
    </row>
    <row r="176" spans="1:1" ht="15" customHeight="1" x14ac:dyDescent="0.2">
      <c r="A176" s="26"/>
    </row>
    <row r="177" spans="1:1" ht="45" customHeight="1" x14ac:dyDescent="0.2">
      <c r="A177" s="26" t="s">
        <v>296</v>
      </c>
    </row>
    <row r="178" spans="1:1" ht="15" customHeight="1" x14ac:dyDescent="0.2">
      <c r="A178" s="26"/>
    </row>
    <row r="179" spans="1:1" ht="15" customHeight="1" x14ac:dyDescent="0.2">
      <c r="A179" s="26" t="s">
        <v>297</v>
      </c>
    </row>
    <row r="180" spans="1:1" ht="15" customHeight="1" x14ac:dyDescent="0.2">
      <c r="A180" s="26"/>
    </row>
    <row r="181" spans="1:1" ht="32.25" customHeight="1" x14ac:dyDescent="0.2">
      <c r="A181" s="31" t="s">
        <v>298</v>
      </c>
    </row>
    <row r="182" spans="1:1" ht="15" customHeight="1" x14ac:dyDescent="0.2">
      <c r="A182" s="31"/>
    </row>
    <row r="183" spans="1:1" ht="15" customHeight="1" x14ac:dyDescent="0.2">
      <c r="A183" s="26" t="s">
        <v>299</v>
      </c>
    </row>
    <row r="184" spans="1:1" ht="15" customHeight="1" x14ac:dyDescent="0.2">
      <c r="A184" s="26"/>
    </row>
    <row r="185" spans="1:1" ht="15" customHeight="1" x14ac:dyDescent="0.2">
      <c r="A185" s="28" t="s">
        <v>300</v>
      </c>
    </row>
    <row r="186" spans="1:1" ht="15" customHeight="1" x14ac:dyDescent="0.2">
      <c r="A186" s="28" t="s">
        <v>301</v>
      </c>
    </row>
    <row r="187" spans="1:1" ht="15" customHeight="1" x14ac:dyDescent="0.2">
      <c r="A187" s="26"/>
    </row>
    <row r="188" spans="1:1" ht="15" customHeight="1" x14ac:dyDescent="0.2">
      <c r="A188" s="26" t="s">
        <v>302</v>
      </c>
    </row>
    <row r="189" spans="1:1" ht="15" customHeight="1" x14ac:dyDescent="0.2">
      <c r="A189" s="26"/>
    </row>
    <row r="190" spans="1:1" ht="15" customHeight="1" x14ac:dyDescent="0.2">
      <c r="A190" s="26"/>
    </row>
    <row r="191" spans="1:1" ht="14.25" customHeight="1" x14ac:dyDescent="0.2">
      <c r="A191" s="27" t="s">
        <v>303</v>
      </c>
    </row>
    <row r="192" spans="1:1" ht="15" customHeight="1" x14ac:dyDescent="0.2">
      <c r="A192" s="26"/>
    </row>
    <row r="193" spans="1:1" ht="15" customHeight="1" x14ac:dyDescent="0.2">
      <c r="A193" s="35" t="s">
        <v>304</v>
      </c>
    </row>
    <row r="194" spans="1:1" ht="15" customHeight="1" x14ac:dyDescent="0.2">
      <c r="A194" s="36" t="s">
        <v>305</v>
      </c>
    </row>
    <row r="195" spans="1:1" ht="15" customHeight="1" x14ac:dyDescent="0.2">
      <c r="A195" s="36" t="s">
        <v>306</v>
      </c>
    </row>
    <row r="196" spans="1:1" ht="15" customHeight="1" x14ac:dyDescent="0.2">
      <c r="A196" s="36" t="s">
        <v>307</v>
      </c>
    </row>
    <row r="197" spans="1:1" ht="15" customHeight="1" x14ac:dyDescent="0.2">
      <c r="A197" s="36" t="s">
        <v>308</v>
      </c>
    </row>
    <row r="198" spans="1:1" ht="15" customHeight="1" x14ac:dyDescent="0.2">
      <c r="A198" s="36" t="s">
        <v>309</v>
      </c>
    </row>
    <row r="199" spans="1:1" ht="15" customHeight="1" x14ac:dyDescent="0.2">
      <c r="A199" s="36" t="s">
        <v>310</v>
      </c>
    </row>
    <row r="200" spans="1:1" ht="15" customHeight="1" x14ac:dyDescent="0.2">
      <c r="A200" s="36" t="s">
        <v>311</v>
      </c>
    </row>
    <row r="201" spans="1:1" ht="32.25" customHeight="1" x14ac:dyDescent="0.2">
      <c r="A201" s="36" t="s">
        <v>332</v>
      </c>
    </row>
    <row r="202" spans="1:1" ht="32.25" customHeight="1" x14ac:dyDescent="0.2">
      <c r="A202" s="36" t="s">
        <v>483</v>
      </c>
    </row>
    <row r="203" spans="1:1" ht="15" customHeight="1" x14ac:dyDescent="0.2">
      <c r="A203" s="36" t="s">
        <v>312</v>
      </c>
    </row>
    <row r="204" spans="1:1" ht="15" customHeight="1" x14ac:dyDescent="0.2">
      <c r="A204" s="31"/>
    </row>
    <row r="205" spans="1:1" ht="15" customHeight="1" x14ac:dyDescent="0.2">
      <c r="A205" s="37" t="s">
        <v>313</v>
      </c>
    </row>
    <row r="206" spans="1:1" ht="15" customHeight="1" x14ac:dyDescent="0.2">
      <c r="A206" s="31"/>
    </row>
    <row r="207" spans="1:1" ht="15" customHeight="1" x14ac:dyDescent="0.2">
      <c r="A207" s="31"/>
    </row>
    <row r="208" spans="1:1" ht="14.25" customHeight="1" x14ac:dyDescent="0.2">
      <c r="A208" s="37" t="s">
        <v>333</v>
      </c>
    </row>
    <row r="209" spans="1:1" ht="15" customHeight="1" x14ac:dyDescent="0.2">
      <c r="A209" s="26"/>
    </row>
    <row r="210" spans="1:1" ht="36" customHeight="1" x14ac:dyDescent="0.2">
      <c r="A210" s="27" t="s">
        <v>314</v>
      </c>
    </row>
    <row r="211" spans="1:1" ht="15" customHeight="1" x14ac:dyDescent="0.2">
      <c r="A211" s="26"/>
    </row>
    <row r="212" spans="1:1" ht="15" customHeight="1" x14ac:dyDescent="0.2">
      <c r="A212" s="26" t="s">
        <v>327</v>
      </c>
    </row>
    <row r="213" spans="1:1" ht="15" customHeight="1" x14ac:dyDescent="0.2">
      <c r="A213" s="26"/>
    </row>
    <row r="214" spans="1:1" ht="15" customHeight="1" x14ac:dyDescent="0.2">
      <c r="A214" s="28" t="s">
        <v>315</v>
      </c>
    </row>
    <row r="215" spans="1:1" ht="30" customHeight="1" x14ac:dyDescent="0.2">
      <c r="A215" s="28" t="s">
        <v>316</v>
      </c>
    </row>
    <row r="216" spans="1:1" ht="15" customHeight="1" x14ac:dyDescent="0.2">
      <c r="A216" s="28" t="s">
        <v>317</v>
      </c>
    </row>
    <row r="217" spans="1:1" ht="15.75" customHeight="1" x14ac:dyDescent="0.2">
      <c r="A217" s="28" t="s">
        <v>318</v>
      </c>
    </row>
    <row r="218" spans="1:1" ht="15" customHeight="1" x14ac:dyDescent="0.2">
      <c r="A218" s="31"/>
    </row>
  </sheetData>
  <hyperlinks>
    <hyperlink ref="A60" r:id="rId1"/>
  </hyperlinks>
  <pageMargins left="0.70866141732283472" right="0.70866141732283472" top="0.74803149606299213" bottom="0.74803149606299213" header="0.31496062992125984" footer="0.31496062992125984"/>
  <pageSetup paperSize="9" fitToHeight="6" orientation="portrait" r:id="rId2"/>
  <headerFooter>
    <oddHeader>&amp;REACEA/31/2018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8"/>
  <sheetViews>
    <sheetView workbookViewId="0">
      <selection activeCell="A2" sqref="A2"/>
    </sheetView>
  </sheetViews>
  <sheetFormatPr defaultRowHeight="12.75" x14ac:dyDescent="0.2"/>
  <sheetData>
    <row r="1" spans="1:6" x14ac:dyDescent="0.2">
      <c r="A1" s="147" t="s">
        <v>494</v>
      </c>
      <c r="B1" s="147"/>
      <c r="C1" s="147"/>
      <c r="D1" s="147"/>
      <c r="E1" s="147"/>
      <c r="F1" s="147"/>
    </row>
    <row r="3" spans="1:6" x14ac:dyDescent="0.2">
      <c r="A3" t="s">
        <v>495</v>
      </c>
    </row>
    <row r="4" spans="1:6" x14ac:dyDescent="0.2">
      <c r="A4" t="s">
        <v>496</v>
      </c>
    </row>
    <row r="5" spans="1:6" x14ac:dyDescent="0.2">
      <c r="A5" t="s">
        <v>497</v>
      </c>
    </row>
    <row r="6" spans="1:6" x14ac:dyDescent="0.2">
      <c r="A6" t="s">
        <v>498</v>
      </c>
    </row>
    <row r="8" spans="1:6" x14ac:dyDescent="0.2">
      <c r="A8" t="s">
        <v>499</v>
      </c>
    </row>
    <row r="9" spans="1:6" x14ac:dyDescent="0.2">
      <c r="A9" t="s">
        <v>500</v>
      </c>
    </row>
    <row r="10" spans="1:6" x14ac:dyDescent="0.2">
      <c r="A10" t="s">
        <v>501</v>
      </c>
    </row>
    <row r="12" spans="1:6" x14ac:dyDescent="0.2">
      <c r="A12" t="s">
        <v>502</v>
      </c>
    </row>
    <row r="13" spans="1:6" x14ac:dyDescent="0.2">
      <c r="A13" t="s">
        <v>503</v>
      </c>
    </row>
    <row r="15" spans="1:6" x14ac:dyDescent="0.2">
      <c r="A15" t="s">
        <v>504</v>
      </c>
    </row>
    <row r="16" spans="1:6" x14ac:dyDescent="0.2">
      <c r="A16" t="s">
        <v>505</v>
      </c>
    </row>
    <row r="17" spans="1:1" x14ac:dyDescent="0.2">
      <c r="A17" t="s">
        <v>506</v>
      </c>
    </row>
    <row r="20" spans="1:1" x14ac:dyDescent="0.2">
      <c r="A20" t="s">
        <v>507</v>
      </c>
    </row>
    <row r="21" spans="1:1" x14ac:dyDescent="0.2">
      <c r="A21" t="s">
        <v>508</v>
      </c>
    </row>
    <row r="22" spans="1:1" x14ac:dyDescent="0.2">
      <c r="A22" t="s">
        <v>509</v>
      </c>
    </row>
    <row r="24" spans="1:1" x14ac:dyDescent="0.2">
      <c r="A24" t="s">
        <v>510</v>
      </c>
    </row>
    <row r="25" spans="1:1" x14ac:dyDescent="0.2">
      <c r="A25" t="s">
        <v>511</v>
      </c>
    </row>
    <row r="27" spans="1:1" x14ac:dyDescent="0.2">
      <c r="A27" t="s">
        <v>512</v>
      </c>
    </row>
    <row r="28" spans="1:1" x14ac:dyDescent="0.2">
      <c r="A28" t="s">
        <v>513</v>
      </c>
    </row>
    <row r="29" spans="1:1" x14ac:dyDescent="0.2">
      <c r="A29" t="s">
        <v>514</v>
      </c>
    </row>
    <row r="30" spans="1:1" x14ac:dyDescent="0.2">
      <c r="A30" t="s">
        <v>515</v>
      </c>
    </row>
    <row r="32" spans="1:1" x14ac:dyDescent="0.2">
      <c r="A32" t="s">
        <v>516</v>
      </c>
    </row>
    <row r="34" spans="1:1" x14ac:dyDescent="0.2">
      <c r="A34" t="s">
        <v>517</v>
      </c>
    </row>
    <row r="35" spans="1:1" x14ac:dyDescent="0.2">
      <c r="A35" t="s">
        <v>518</v>
      </c>
    </row>
    <row r="36" spans="1:1" x14ac:dyDescent="0.2">
      <c r="A36" t="s">
        <v>519</v>
      </c>
    </row>
    <row r="37" spans="1:1" x14ac:dyDescent="0.2">
      <c r="A37" t="s">
        <v>520</v>
      </c>
    </row>
    <row r="38" spans="1:1" x14ac:dyDescent="0.2">
      <c r="A38" t="s">
        <v>521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64"/>
  <sheetViews>
    <sheetView view="pageLayout" topLeftCell="A18" zoomScaleNormal="100" workbookViewId="0">
      <selection activeCell="G11" sqref="G11"/>
    </sheetView>
  </sheetViews>
  <sheetFormatPr defaultColWidth="9.140625" defaultRowHeight="12.75" x14ac:dyDescent="0.2"/>
  <cols>
    <col min="1" max="2" width="9.140625" style="152"/>
    <col min="3" max="3" width="9.42578125" style="152" customWidth="1"/>
    <col min="4" max="4" width="13.5703125" style="152" customWidth="1"/>
    <col min="5" max="6" width="9.140625" style="152"/>
    <col min="7" max="7" width="23.7109375" style="152" customWidth="1"/>
    <col min="8" max="8" width="23.5703125" style="152" customWidth="1"/>
    <col min="9" max="9" width="8.7109375" style="63" customWidth="1"/>
    <col min="10" max="10" width="0.140625" style="165" customWidth="1"/>
    <col min="11" max="11" width="20.5703125" style="152" customWidth="1"/>
    <col min="12" max="16384" width="9.140625" style="152"/>
  </cols>
  <sheetData>
    <row r="1" spans="1:10" s="148" customFormat="1" ht="24.75" customHeight="1" x14ac:dyDescent="0.4">
      <c r="A1" s="212" t="s">
        <v>524</v>
      </c>
      <c r="B1" s="213"/>
      <c r="C1" s="213"/>
      <c r="D1" s="213"/>
      <c r="E1" s="213"/>
      <c r="F1" s="213"/>
      <c r="G1" s="213"/>
      <c r="H1" s="213"/>
      <c r="I1" s="213"/>
      <c r="J1" s="213"/>
    </row>
    <row r="2" spans="1:10" s="148" customFormat="1" ht="21" customHeight="1" x14ac:dyDescent="0.3">
      <c r="A2" s="214" t="s">
        <v>218</v>
      </c>
      <c r="B2" s="214"/>
      <c r="C2" s="214"/>
      <c r="D2" s="214"/>
      <c r="E2" s="214"/>
      <c r="F2" s="214"/>
      <c r="G2" s="214"/>
      <c r="H2" s="214"/>
      <c r="I2" s="214"/>
      <c r="J2" s="214"/>
    </row>
    <row r="3" spans="1:10" s="148" customFormat="1" ht="20.25" x14ac:dyDescent="0.3">
      <c r="A3" s="214" t="s">
        <v>334</v>
      </c>
      <c r="B3" s="214"/>
      <c r="C3" s="214"/>
      <c r="D3" s="214"/>
      <c r="E3" s="214"/>
      <c r="F3" s="214"/>
      <c r="G3" s="214"/>
      <c r="H3" s="214"/>
      <c r="I3" s="214"/>
      <c r="J3" s="214"/>
    </row>
    <row r="4" spans="1:10" ht="14.25" customHeight="1" thickBot="1" x14ac:dyDescent="0.25">
      <c r="A4" s="149"/>
      <c r="B4" s="150"/>
      <c r="C4" s="150"/>
      <c r="D4" s="150"/>
      <c r="E4" s="150"/>
      <c r="F4" s="150"/>
      <c r="G4" s="150"/>
      <c r="H4" s="150"/>
      <c r="I4" s="151"/>
      <c r="J4" s="150"/>
    </row>
    <row r="5" spans="1:10" x14ac:dyDescent="0.2">
      <c r="A5" s="166" t="s">
        <v>125</v>
      </c>
      <c r="B5" s="167"/>
      <c r="C5" s="167"/>
      <c r="D5" s="167"/>
      <c r="E5" s="167"/>
      <c r="F5" s="167"/>
      <c r="G5" s="167"/>
      <c r="H5" s="167"/>
      <c r="I5" s="168"/>
      <c r="J5" s="153"/>
    </row>
    <row r="6" spans="1:10" ht="13.5" thickBot="1" x14ac:dyDescent="0.25">
      <c r="A6" s="215" t="s">
        <v>126</v>
      </c>
      <c r="B6" s="216"/>
      <c r="C6" s="216"/>
      <c r="D6" s="216"/>
      <c r="E6" s="216"/>
      <c r="F6" s="216"/>
      <c r="G6" s="216"/>
      <c r="H6" s="216"/>
      <c r="I6" s="216"/>
      <c r="J6" s="217"/>
    </row>
    <row r="7" spans="1:10" ht="13.5" thickBot="1" x14ac:dyDescent="0.25">
      <c r="A7" s="17"/>
      <c r="B7" s="17"/>
      <c r="C7" s="17"/>
      <c r="D7" s="17"/>
      <c r="E7" s="17"/>
      <c r="F7" s="17"/>
      <c r="G7" s="17"/>
      <c r="H7" s="17"/>
      <c r="I7" s="49"/>
      <c r="J7" s="154"/>
    </row>
    <row r="8" spans="1:10" ht="11.25" customHeight="1" x14ac:dyDescent="0.2">
      <c r="A8" s="166" t="s">
        <v>136</v>
      </c>
      <c r="B8" s="167"/>
      <c r="C8" s="167"/>
      <c r="D8" s="167"/>
      <c r="E8" s="167"/>
      <c r="F8" s="167"/>
      <c r="G8" s="167"/>
      <c r="H8" s="167"/>
      <c r="I8" s="168"/>
      <c r="J8" s="153"/>
    </row>
    <row r="9" spans="1:10" ht="12.75" customHeight="1" thickBot="1" x14ac:dyDescent="0.25">
      <c r="A9" s="215" t="s">
        <v>137</v>
      </c>
      <c r="B9" s="216"/>
      <c r="C9" s="216"/>
      <c r="D9" s="216"/>
      <c r="E9" s="216"/>
      <c r="F9" s="216"/>
      <c r="G9" s="216"/>
      <c r="H9" s="216"/>
      <c r="I9" s="216"/>
      <c r="J9" s="217"/>
    </row>
    <row r="10" spans="1:10" ht="13.5" customHeight="1" thickBot="1" x14ac:dyDescent="0.25">
      <c r="A10" s="17"/>
      <c r="B10" s="17"/>
      <c r="C10" s="17"/>
      <c r="D10" s="17"/>
      <c r="E10" s="17"/>
      <c r="F10" s="17"/>
      <c r="G10" s="17"/>
      <c r="H10" s="17"/>
      <c r="I10" s="49"/>
      <c r="J10" s="154"/>
    </row>
    <row r="11" spans="1:10" ht="13.5" customHeight="1" x14ac:dyDescent="0.2">
      <c r="A11" s="13"/>
      <c r="B11" s="13"/>
      <c r="C11" s="10"/>
      <c r="D11" s="10"/>
      <c r="E11" s="17"/>
      <c r="F11" s="17"/>
      <c r="G11" s="17"/>
      <c r="H11" s="218" t="s">
        <v>326</v>
      </c>
      <c r="I11" s="219"/>
      <c r="J11" s="152"/>
    </row>
    <row r="12" spans="1:10" ht="13.5" thickBot="1" x14ac:dyDescent="0.25">
      <c r="A12" s="17"/>
      <c r="B12" s="17"/>
      <c r="C12" s="17"/>
      <c r="D12" s="17"/>
      <c r="E12" s="17"/>
      <c r="F12" s="17"/>
      <c r="G12" s="17"/>
      <c r="H12" s="220"/>
      <c r="I12" s="221"/>
      <c r="J12" s="152"/>
    </row>
    <row r="13" spans="1:10" ht="14.25" customHeight="1" x14ac:dyDescent="0.2">
      <c r="A13" s="17"/>
      <c r="B13" s="10"/>
      <c r="C13" s="10"/>
      <c r="D13" s="10"/>
      <c r="E13" s="10"/>
      <c r="F13" s="10"/>
      <c r="G13" s="10"/>
      <c r="H13" s="172" t="s">
        <v>16</v>
      </c>
      <c r="I13" s="173" t="s">
        <v>325</v>
      </c>
      <c r="J13" s="152"/>
    </row>
    <row r="14" spans="1:10" ht="15" customHeight="1" x14ac:dyDescent="0.2">
      <c r="A14" s="201" t="s">
        <v>127</v>
      </c>
      <c r="B14" s="201"/>
      <c r="C14" s="201"/>
      <c r="D14" s="201"/>
      <c r="E14" s="201"/>
      <c r="F14" s="201"/>
      <c r="G14" s="201"/>
      <c r="H14" s="155"/>
      <c r="I14" s="171" t="e">
        <f>H14/H62</f>
        <v>#DIV/0!</v>
      </c>
      <c r="J14" s="152"/>
    </row>
    <row r="15" spans="1:10" s="148" customFormat="1" x14ac:dyDescent="0.2">
      <c r="A15" s="156"/>
      <c r="B15" s="156"/>
      <c r="C15" s="156"/>
      <c r="D15" s="156"/>
      <c r="E15" s="156"/>
      <c r="F15" s="156"/>
      <c r="G15" s="156"/>
      <c r="H15" s="126"/>
      <c r="I15" s="42"/>
    </row>
    <row r="16" spans="1:10" x14ac:dyDescent="0.2">
      <c r="A16" s="201" t="s">
        <v>128</v>
      </c>
      <c r="B16" s="201"/>
      <c r="C16" s="201"/>
      <c r="D16" s="201"/>
      <c r="E16" s="201"/>
      <c r="F16" s="201"/>
      <c r="G16" s="201"/>
      <c r="H16" s="127"/>
      <c r="J16" s="152"/>
    </row>
    <row r="17" spans="1:10" x14ac:dyDescent="0.2">
      <c r="A17" s="156"/>
      <c r="B17" s="203"/>
      <c r="C17" s="204"/>
      <c r="D17" s="204"/>
      <c r="E17" s="204"/>
      <c r="F17" s="204"/>
      <c r="G17" s="205"/>
      <c r="H17" s="157"/>
      <c r="I17" s="176"/>
      <c r="J17" s="158"/>
    </row>
    <row r="18" spans="1:10" x14ac:dyDescent="0.2">
      <c r="A18" s="156"/>
      <c r="B18" s="203"/>
      <c r="C18" s="204"/>
      <c r="D18" s="204"/>
      <c r="E18" s="204"/>
      <c r="F18" s="204"/>
      <c r="G18" s="205"/>
      <c r="H18" s="157"/>
      <c r="I18" s="176"/>
      <c r="J18" s="152"/>
    </row>
    <row r="19" spans="1:10" x14ac:dyDescent="0.2">
      <c r="A19" s="156"/>
      <c r="B19" s="203"/>
      <c r="C19" s="204"/>
      <c r="D19" s="204"/>
      <c r="E19" s="204"/>
      <c r="F19" s="204"/>
      <c r="G19" s="205"/>
      <c r="H19" s="157"/>
      <c r="I19" s="176"/>
      <c r="J19" s="152"/>
    </row>
    <row r="20" spans="1:10" x14ac:dyDescent="0.2">
      <c r="A20" s="156"/>
      <c r="B20" s="203"/>
      <c r="C20" s="204"/>
      <c r="D20" s="204"/>
      <c r="E20" s="204"/>
      <c r="F20" s="204"/>
      <c r="G20" s="205"/>
      <c r="H20" s="157"/>
      <c r="I20" s="176"/>
      <c r="J20" s="152"/>
    </row>
    <row r="21" spans="1:10" x14ac:dyDescent="0.2">
      <c r="A21" s="156"/>
      <c r="B21" s="203"/>
      <c r="C21" s="204"/>
      <c r="D21" s="204"/>
      <c r="E21" s="204"/>
      <c r="F21" s="204"/>
      <c r="G21" s="205"/>
      <c r="H21" s="157"/>
      <c r="I21" s="176"/>
      <c r="J21" s="152"/>
    </row>
    <row r="22" spans="1:10" x14ac:dyDescent="0.2">
      <c r="A22" s="156"/>
      <c r="B22" s="203"/>
      <c r="C22" s="204"/>
      <c r="D22" s="204"/>
      <c r="E22" s="204"/>
      <c r="F22" s="204"/>
      <c r="G22" s="205"/>
      <c r="H22" s="157"/>
      <c r="I22" s="176"/>
      <c r="J22" s="152"/>
    </row>
    <row r="23" spans="1:10" x14ac:dyDescent="0.2">
      <c r="A23" s="156"/>
      <c r="B23" s="203"/>
      <c r="C23" s="204"/>
      <c r="D23" s="204"/>
      <c r="E23" s="204"/>
      <c r="F23" s="204"/>
      <c r="G23" s="205"/>
      <c r="H23" s="157"/>
      <c r="I23" s="176"/>
      <c r="J23" s="152"/>
    </row>
    <row r="24" spans="1:10" x14ac:dyDescent="0.2">
      <c r="A24" s="156"/>
      <c r="B24" s="203"/>
      <c r="C24" s="204"/>
      <c r="D24" s="204"/>
      <c r="E24" s="204"/>
      <c r="F24" s="204"/>
      <c r="G24" s="205"/>
      <c r="H24" s="157"/>
      <c r="I24" s="176"/>
      <c r="J24" s="152"/>
    </row>
    <row r="25" spans="1:10" x14ac:dyDescent="0.2">
      <c r="A25" s="156"/>
      <c r="B25" s="203"/>
      <c r="C25" s="204"/>
      <c r="D25" s="204"/>
      <c r="E25" s="204"/>
      <c r="F25" s="204"/>
      <c r="G25" s="205"/>
      <c r="H25" s="157"/>
      <c r="I25" s="176"/>
      <c r="J25" s="152"/>
    </row>
    <row r="26" spans="1:10" ht="13.5" thickBot="1" x14ac:dyDescent="0.25">
      <c r="A26" s="156"/>
      <c r="B26" s="206"/>
      <c r="C26" s="207"/>
      <c r="D26" s="207"/>
      <c r="E26" s="207"/>
      <c r="F26" s="207"/>
      <c r="G26" s="208"/>
      <c r="H26" s="159"/>
      <c r="I26" s="177"/>
      <c r="J26" s="152"/>
    </row>
    <row r="27" spans="1:10" ht="13.5" thickBot="1" x14ac:dyDescent="0.25">
      <c r="A27" s="156"/>
      <c r="B27" s="209" t="s">
        <v>129</v>
      </c>
      <c r="C27" s="210"/>
      <c r="D27" s="210"/>
      <c r="E27" s="210"/>
      <c r="F27" s="210"/>
      <c r="G27" s="211"/>
      <c r="H27" s="169">
        <f>SUM(H17:H26)</f>
        <v>0</v>
      </c>
      <c r="I27" s="170" t="e">
        <f>H27/H62</f>
        <v>#DIV/0!</v>
      </c>
      <c r="J27" s="152"/>
    </row>
    <row r="28" spans="1:10" s="148" customFormat="1" x14ac:dyDescent="0.2">
      <c r="A28" s="156"/>
      <c r="B28" s="156"/>
      <c r="C28" s="156"/>
      <c r="D28" s="156"/>
      <c r="E28" s="156"/>
      <c r="F28" s="156"/>
      <c r="G28" s="156"/>
      <c r="H28" s="126"/>
      <c r="I28" s="42"/>
    </row>
    <row r="29" spans="1:10" ht="12.75" customHeight="1" x14ac:dyDescent="0.2">
      <c r="A29" s="201" t="s">
        <v>130</v>
      </c>
      <c r="B29" s="202"/>
      <c r="C29" s="202"/>
      <c r="D29" s="202"/>
      <c r="E29" s="202"/>
      <c r="F29" s="202"/>
      <c r="G29" s="202"/>
      <c r="H29" s="126"/>
      <c r="I29" s="42"/>
      <c r="J29" s="152"/>
    </row>
    <row r="30" spans="1:10" x14ac:dyDescent="0.2">
      <c r="A30" s="17"/>
      <c r="B30" s="192"/>
      <c r="C30" s="192"/>
      <c r="D30" s="192"/>
      <c r="E30" s="192"/>
      <c r="F30" s="192"/>
      <c r="G30" s="192"/>
      <c r="H30" s="157"/>
      <c r="I30" s="176"/>
      <c r="J30" s="152"/>
    </row>
    <row r="31" spans="1:10" x14ac:dyDescent="0.2">
      <c r="A31" s="19"/>
      <c r="B31" s="192"/>
      <c r="C31" s="192"/>
      <c r="D31" s="192"/>
      <c r="E31" s="192"/>
      <c r="F31" s="192"/>
      <c r="G31" s="192"/>
      <c r="H31" s="157"/>
      <c r="I31" s="176"/>
      <c r="J31" s="152"/>
    </row>
    <row r="32" spans="1:10" x14ac:dyDescent="0.2">
      <c r="A32" s="17"/>
      <c r="B32" s="192"/>
      <c r="C32" s="192"/>
      <c r="D32" s="192"/>
      <c r="E32" s="192"/>
      <c r="F32" s="192"/>
      <c r="G32" s="192"/>
      <c r="H32" s="157"/>
      <c r="I32" s="176"/>
      <c r="J32" s="152"/>
    </row>
    <row r="33" spans="1:10" x14ac:dyDescent="0.2">
      <c r="A33" s="17"/>
      <c r="B33" s="192"/>
      <c r="C33" s="192"/>
      <c r="D33" s="192"/>
      <c r="E33" s="192"/>
      <c r="F33" s="192"/>
      <c r="G33" s="192"/>
      <c r="H33" s="157"/>
      <c r="I33" s="176"/>
      <c r="J33" s="152"/>
    </row>
    <row r="34" spans="1:10" x14ac:dyDescent="0.2">
      <c r="A34" s="17"/>
      <c r="B34" s="192"/>
      <c r="C34" s="192"/>
      <c r="D34" s="192"/>
      <c r="E34" s="192"/>
      <c r="F34" s="192"/>
      <c r="G34" s="192"/>
      <c r="H34" s="157"/>
      <c r="I34" s="176"/>
      <c r="J34" s="152"/>
    </row>
    <row r="35" spans="1:10" x14ac:dyDescent="0.2">
      <c r="A35" s="19"/>
      <c r="B35" s="192"/>
      <c r="C35" s="192"/>
      <c r="D35" s="192"/>
      <c r="E35" s="192"/>
      <c r="F35" s="192"/>
      <c r="G35" s="192"/>
      <c r="H35" s="157"/>
      <c r="I35" s="176"/>
      <c r="J35" s="152"/>
    </row>
    <row r="36" spans="1:10" x14ac:dyDescent="0.2">
      <c r="A36" s="17"/>
      <c r="B36" s="192"/>
      <c r="C36" s="192"/>
      <c r="D36" s="192"/>
      <c r="E36" s="192"/>
      <c r="F36" s="192"/>
      <c r="G36" s="192"/>
      <c r="H36" s="157"/>
      <c r="I36" s="176"/>
      <c r="J36" s="152"/>
    </row>
    <row r="37" spans="1:10" x14ac:dyDescent="0.2">
      <c r="A37" s="17"/>
      <c r="B37" s="198"/>
      <c r="C37" s="199"/>
      <c r="D37" s="199"/>
      <c r="E37" s="199"/>
      <c r="F37" s="199"/>
      <c r="G37" s="200"/>
      <c r="H37" s="157"/>
      <c r="I37" s="176"/>
      <c r="J37" s="152"/>
    </row>
    <row r="38" spans="1:10" x14ac:dyDescent="0.2">
      <c r="A38" s="17"/>
      <c r="B38" s="192"/>
      <c r="C38" s="192"/>
      <c r="D38" s="192"/>
      <c r="E38" s="192"/>
      <c r="F38" s="192"/>
      <c r="G38" s="192"/>
      <c r="H38" s="157"/>
      <c r="I38" s="176"/>
      <c r="J38" s="152"/>
    </row>
    <row r="39" spans="1:10" ht="13.5" thickBot="1" x14ac:dyDescent="0.25">
      <c r="A39" s="17"/>
      <c r="B39" s="192"/>
      <c r="C39" s="192"/>
      <c r="D39" s="192"/>
      <c r="E39" s="192"/>
      <c r="F39" s="192"/>
      <c r="G39" s="192"/>
      <c r="H39" s="157"/>
      <c r="I39" s="176"/>
      <c r="J39" s="152"/>
    </row>
    <row r="40" spans="1:10" ht="13.5" thickBot="1" x14ac:dyDescent="0.25">
      <c r="A40" s="17"/>
      <c r="B40" s="188" t="s">
        <v>129</v>
      </c>
      <c r="C40" s="189"/>
      <c r="D40" s="189"/>
      <c r="E40" s="189"/>
      <c r="F40" s="189"/>
      <c r="G40" s="189"/>
      <c r="H40" s="169">
        <f>SUM(H30:H39)</f>
        <v>0</v>
      </c>
      <c r="I40" s="174" t="e">
        <f>H40/H62</f>
        <v>#DIV/0!</v>
      </c>
      <c r="J40" s="152"/>
    </row>
    <row r="41" spans="1:10" x14ac:dyDescent="0.2">
      <c r="A41" s="17"/>
      <c r="B41" s="13"/>
      <c r="C41" s="13"/>
      <c r="D41" s="13"/>
      <c r="E41" s="13"/>
      <c r="F41" s="13"/>
      <c r="G41" s="13"/>
      <c r="H41" s="128"/>
      <c r="I41" s="44"/>
      <c r="J41" s="152"/>
    </row>
    <row r="42" spans="1:10" x14ac:dyDescent="0.2">
      <c r="A42" s="190" t="s">
        <v>131</v>
      </c>
      <c r="B42" s="191"/>
      <c r="C42" s="191"/>
      <c r="D42" s="191"/>
      <c r="E42" s="191"/>
      <c r="F42" s="191"/>
      <c r="G42" s="197"/>
      <c r="H42" s="126"/>
      <c r="I42" s="42"/>
      <c r="J42" s="152"/>
    </row>
    <row r="43" spans="1:10" ht="13.5" customHeight="1" x14ac:dyDescent="0.2">
      <c r="A43" s="17"/>
      <c r="B43" s="192"/>
      <c r="C43" s="192"/>
      <c r="D43" s="192"/>
      <c r="E43" s="192"/>
      <c r="F43" s="192"/>
      <c r="G43" s="192"/>
      <c r="H43" s="157"/>
      <c r="I43" s="176"/>
      <c r="J43" s="152"/>
    </row>
    <row r="44" spans="1:10" x14ac:dyDescent="0.2">
      <c r="A44" s="19"/>
      <c r="B44" s="192"/>
      <c r="C44" s="192"/>
      <c r="D44" s="192"/>
      <c r="E44" s="192"/>
      <c r="F44" s="192"/>
      <c r="G44" s="192"/>
      <c r="H44" s="157"/>
      <c r="I44" s="176"/>
      <c r="J44" s="152"/>
    </row>
    <row r="45" spans="1:10" x14ac:dyDescent="0.2">
      <c r="A45" s="17"/>
      <c r="B45" s="192"/>
      <c r="C45" s="192"/>
      <c r="D45" s="192"/>
      <c r="E45" s="192"/>
      <c r="F45" s="192"/>
      <c r="G45" s="192"/>
      <c r="H45" s="157"/>
      <c r="I45" s="176"/>
      <c r="J45" s="152"/>
    </row>
    <row r="46" spans="1:10" x14ac:dyDescent="0.2">
      <c r="A46" s="17"/>
      <c r="B46" s="192"/>
      <c r="C46" s="192"/>
      <c r="D46" s="192"/>
      <c r="E46" s="192"/>
      <c r="F46" s="192"/>
      <c r="G46" s="192"/>
      <c r="H46" s="157"/>
      <c r="I46" s="176"/>
      <c r="J46" s="152"/>
    </row>
    <row r="47" spans="1:10" x14ac:dyDescent="0.2">
      <c r="A47" s="17"/>
      <c r="B47" s="192"/>
      <c r="C47" s="192"/>
      <c r="D47" s="192"/>
      <c r="E47" s="192"/>
      <c r="F47" s="192"/>
      <c r="G47" s="192"/>
      <c r="H47" s="157"/>
      <c r="I47" s="176"/>
      <c r="J47" s="152"/>
    </row>
    <row r="48" spans="1:10" x14ac:dyDescent="0.2">
      <c r="A48" s="17"/>
      <c r="B48" s="192"/>
      <c r="C48" s="192"/>
      <c r="D48" s="192"/>
      <c r="E48" s="192"/>
      <c r="F48" s="192"/>
      <c r="G48" s="192"/>
      <c r="H48" s="157"/>
      <c r="I48" s="176"/>
      <c r="J48" s="152"/>
    </row>
    <row r="49" spans="1:13" x14ac:dyDescent="0.2">
      <c r="A49" s="17"/>
      <c r="B49" s="192"/>
      <c r="C49" s="192"/>
      <c r="D49" s="192"/>
      <c r="E49" s="192"/>
      <c r="F49" s="192"/>
      <c r="G49" s="192"/>
      <c r="H49" s="157"/>
      <c r="I49" s="176"/>
      <c r="J49" s="152"/>
    </row>
    <row r="50" spans="1:13" x14ac:dyDescent="0.2">
      <c r="A50" s="19"/>
      <c r="B50" s="192"/>
      <c r="C50" s="192"/>
      <c r="D50" s="192"/>
      <c r="E50" s="192"/>
      <c r="F50" s="192"/>
      <c r="G50" s="192"/>
      <c r="H50" s="157"/>
      <c r="I50" s="176"/>
      <c r="J50" s="152"/>
    </row>
    <row r="51" spans="1:13" x14ac:dyDescent="0.2">
      <c r="A51" s="17"/>
      <c r="B51" s="192"/>
      <c r="C51" s="192"/>
      <c r="D51" s="192"/>
      <c r="E51" s="192"/>
      <c r="F51" s="192"/>
      <c r="G51" s="192"/>
      <c r="H51" s="157"/>
      <c r="I51" s="176"/>
      <c r="J51" s="152"/>
    </row>
    <row r="52" spans="1:13" ht="13.5" thickBot="1" x14ac:dyDescent="0.25">
      <c r="A52" s="17"/>
      <c r="B52" s="192"/>
      <c r="C52" s="192"/>
      <c r="D52" s="192"/>
      <c r="E52" s="192"/>
      <c r="F52" s="192"/>
      <c r="G52" s="192"/>
      <c r="H52" s="157"/>
      <c r="I52" s="176"/>
      <c r="J52" s="152"/>
    </row>
    <row r="53" spans="1:13" ht="13.5" thickBot="1" x14ac:dyDescent="0.25">
      <c r="A53" s="17"/>
      <c r="B53" s="188" t="s">
        <v>129</v>
      </c>
      <c r="C53" s="189"/>
      <c r="D53" s="189"/>
      <c r="E53" s="189"/>
      <c r="F53" s="189"/>
      <c r="G53" s="189"/>
      <c r="H53" s="169">
        <f>SUM(H43:H52)</f>
        <v>0</v>
      </c>
      <c r="I53" s="174" t="e">
        <f>H53/H62</f>
        <v>#DIV/0!</v>
      </c>
      <c r="J53" s="152"/>
    </row>
    <row r="54" spans="1:13" x14ac:dyDescent="0.2">
      <c r="A54" s="17"/>
      <c r="B54" s="17"/>
      <c r="C54" s="17"/>
      <c r="D54" s="17"/>
      <c r="E54" s="17"/>
      <c r="F54" s="17"/>
      <c r="G54" s="17"/>
      <c r="H54" s="129"/>
      <c r="I54" s="49"/>
      <c r="J54" s="152"/>
    </row>
    <row r="55" spans="1:13" ht="12" customHeight="1" x14ac:dyDescent="0.2">
      <c r="A55" s="190" t="s">
        <v>132</v>
      </c>
      <c r="B55" s="191"/>
      <c r="C55" s="191"/>
      <c r="D55" s="191"/>
      <c r="E55" s="191"/>
      <c r="F55" s="191"/>
      <c r="G55" s="191"/>
      <c r="H55" s="130"/>
      <c r="I55" s="45"/>
      <c r="J55" s="152"/>
    </row>
    <row r="56" spans="1:13" ht="13.5" thickBot="1" x14ac:dyDescent="0.25">
      <c r="A56" s="17"/>
      <c r="B56" s="192"/>
      <c r="C56" s="192"/>
      <c r="D56" s="192"/>
      <c r="E56" s="192"/>
      <c r="F56" s="192"/>
      <c r="G56" s="192"/>
      <c r="H56" s="160"/>
      <c r="I56" s="176"/>
      <c r="J56" s="152"/>
    </row>
    <row r="57" spans="1:13" ht="13.5" thickBot="1" x14ac:dyDescent="0.25">
      <c r="A57" s="17"/>
      <c r="B57" s="188" t="s">
        <v>129</v>
      </c>
      <c r="C57" s="189"/>
      <c r="D57" s="189"/>
      <c r="E57" s="189"/>
      <c r="F57" s="189"/>
      <c r="G57" s="196"/>
      <c r="H57" s="175">
        <f>SUM(H56:H56)</f>
        <v>0</v>
      </c>
      <c r="I57" s="174" t="e">
        <f>H57/H62</f>
        <v>#DIV/0!</v>
      </c>
      <c r="J57" s="152"/>
    </row>
    <row r="58" spans="1:13" ht="12.75" customHeight="1" thickBot="1" x14ac:dyDescent="0.25">
      <c r="A58" s="17"/>
      <c r="B58" s="17"/>
      <c r="C58" s="17"/>
      <c r="D58" s="17"/>
      <c r="E58" s="17"/>
      <c r="F58" s="17"/>
      <c r="G58" s="17"/>
      <c r="H58" s="129"/>
      <c r="I58" s="49"/>
      <c r="J58" s="152"/>
    </row>
    <row r="59" spans="1:13" ht="30" customHeight="1" thickBot="1" x14ac:dyDescent="0.25">
      <c r="A59" s="185" t="s">
        <v>335</v>
      </c>
      <c r="B59" s="186"/>
      <c r="C59" s="186"/>
      <c r="D59" s="186"/>
      <c r="E59" s="186"/>
      <c r="F59" s="186"/>
      <c r="G59" s="187"/>
      <c r="H59" s="161"/>
      <c r="I59" s="170" t="e">
        <f>H59/H62</f>
        <v>#DIV/0!</v>
      </c>
      <c r="J59" s="162"/>
      <c r="K59" s="162"/>
      <c r="L59" s="162"/>
      <c r="M59" s="162"/>
    </row>
    <row r="60" spans="1:13" x14ac:dyDescent="0.2">
      <c r="A60" s="156"/>
      <c r="B60" s="156"/>
      <c r="C60" s="156"/>
      <c r="D60" s="156"/>
      <c r="E60" s="156"/>
      <c r="F60" s="156"/>
      <c r="G60" s="156"/>
      <c r="H60" s="9"/>
      <c r="I60" s="42"/>
      <c r="J60" s="163"/>
    </row>
    <row r="61" spans="1:13" ht="6.75" customHeight="1" thickBot="1" x14ac:dyDescent="0.25">
      <c r="A61" s="17"/>
      <c r="B61" s="17"/>
      <c r="C61" s="17"/>
      <c r="D61" s="17"/>
      <c r="E61" s="17"/>
      <c r="F61" s="17"/>
      <c r="G61" s="17"/>
      <c r="H61" s="18"/>
      <c r="I61" s="49"/>
      <c r="J61" s="163"/>
    </row>
    <row r="62" spans="1:13" ht="19.5" customHeight="1" thickBot="1" x14ac:dyDescent="0.25">
      <c r="A62" s="17"/>
      <c r="B62" s="17"/>
      <c r="C62" s="17"/>
      <c r="D62" s="193" t="s">
        <v>324</v>
      </c>
      <c r="E62" s="194"/>
      <c r="F62" s="194"/>
      <c r="G62" s="195"/>
      <c r="H62" s="183">
        <f>H14+H27+H40+H53+H57+H59</f>
        <v>0</v>
      </c>
      <c r="I62" s="184"/>
      <c r="J62" s="163"/>
    </row>
    <row r="63" spans="1:13" x14ac:dyDescent="0.2">
      <c r="A63" s="17"/>
      <c r="B63" s="17"/>
      <c r="C63" s="17"/>
      <c r="D63" s="17"/>
      <c r="E63" s="16"/>
      <c r="F63" s="16"/>
      <c r="G63" s="16"/>
      <c r="H63" s="14"/>
      <c r="I63" s="42"/>
      <c r="J63" s="15"/>
      <c r="K63" s="163"/>
    </row>
    <row r="64" spans="1:13" ht="24.75" customHeight="1" x14ac:dyDescent="0.25">
      <c r="A64" s="164" t="str">
        <f>IF(H62=Expenditure!H91," ","ERROR EXPENSES and INCOME NOT BALANCED")</f>
        <v xml:space="preserve"> </v>
      </c>
    </row>
  </sheetData>
  <sheetProtection selectLockedCells="1"/>
  <protectedRanges>
    <protectedRange sqref="I56:I57 H42:I42 H55:I55 H14:I29 H45 H48 H51 I62:I63 H59:I60 I43:I53 I30:I40" name="Range1_1"/>
  </protectedRanges>
  <mergeCells count="49">
    <mergeCell ref="B17:G17"/>
    <mergeCell ref="A1:J1"/>
    <mergeCell ref="A2:J2"/>
    <mergeCell ref="A3:J3"/>
    <mergeCell ref="A6:J6"/>
    <mergeCell ref="A9:J9"/>
    <mergeCell ref="H11:I12"/>
    <mergeCell ref="A14:G14"/>
    <mergeCell ref="A16:G16"/>
    <mergeCell ref="A29:G29"/>
    <mergeCell ref="B21:G21"/>
    <mergeCell ref="B18:G18"/>
    <mergeCell ref="B19:G19"/>
    <mergeCell ref="B20:G20"/>
    <mergeCell ref="B22:G22"/>
    <mergeCell ref="B23:G23"/>
    <mergeCell ref="B24:G24"/>
    <mergeCell ref="B25:G25"/>
    <mergeCell ref="B26:G26"/>
    <mergeCell ref="B27:G27"/>
    <mergeCell ref="B38:G38"/>
    <mergeCell ref="B30:G30"/>
    <mergeCell ref="B31:G31"/>
    <mergeCell ref="B32:G32"/>
    <mergeCell ref="B33:G33"/>
    <mergeCell ref="B34:G34"/>
    <mergeCell ref="B35:G35"/>
    <mergeCell ref="B36:G36"/>
    <mergeCell ref="B37:G37"/>
    <mergeCell ref="B48:G48"/>
    <mergeCell ref="B39:G39"/>
    <mergeCell ref="B40:G40"/>
    <mergeCell ref="A42:G42"/>
    <mergeCell ref="B43:G43"/>
    <mergeCell ref="B44:G44"/>
    <mergeCell ref="B45:G45"/>
    <mergeCell ref="B46:G46"/>
    <mergeCell ref="B47:G47"/>
    <mergeCell ref="B49:G49"/>
    <mergeCell ref="B50:G50"/>
    <mergeCell ref="B51:G51"/>
    <mergeCell ref="B52:G52"/>
    <mergeCell ref="B57:G57"/>
    <mergeCell ref="H62:I62"/>
    <mergeCell ref="A59:G59"/>
    <mergeCell ref="B53:G53"/>
    <mergeCell ref="A55:G55"/>
    <mergeCell ref="B56:G56"/>
    <mergeCell ref="D62:G62"/>
  </mergeCells>
  <phoneticPr fontId="2" type="noConversion"/>
  <conditionalFormatting sqref="J59">
    <cfRule type="cellIs" dxfId="4" priority="2" stopIfTrue="1" operator="equal">
      <formula>"ERROR contribution cannot exceed 35,000€"</formula>
    </cfRule>
  </conditionalFormatting>
  <pageMargins left="0.35433070866141736" right="0.35433070866141736" top="0.59055118110236227" bottom="0.59055118110236227" header="0.31496062992125984" footer="0.51181102362204722"/>
  <pageSetup paperSize="9" scale="85" orientation="portrait" r:id="rId1"/>
  <headerFooter alignWithMargins="0">
    <oddHeader>&amp;REACEA/31/2018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3"/>
  <sheetViews>
    <sheetView view="pageLayout" topLeftCell="A88" zoomScaleNormal="100" workbookViewId="0">
      <selection activeCell="H89" sqref="H89"/>
    </sheetView>
  </sheetViews>
  <sheetFormatPr defaultColWidth="9.140625" defaultRowHeight="12.75" x14ac:dyDescent="0.2"/>
  <cols>
    <col min="1" max="1" width="10.42578125" style="6" bestFit="1" customWidth="1"/>
    <col min="2" max="2" width="6.7109375" style="6" customWidth="1"/>
    <col min="3" max="3" width="9.42578125" style="6" customWidth="1"/>
    <col min="4" max="4" width="13.5703125" style="6" customWidth="1"/>
    <col min="5" max="6" width="9.140625" style="6"/>
    <col min="7" max="7" width="14.42578125" style="6" customWidth="1"/>
    <col min="8" max="8" width="26.7109375" style="129" customWidth="1"/>
    <col min="9" max="9" width="13" style="24" customWidth="1"/>
    <col min="10" max="10" width="11.28515625" style="6" customWidth="1"/>
    <col min="11" max="11" width="18.28515625" style="6" customWidth="1"/>
    <col min="12" max="16384" width="9.140625" style="6"/>
  </cols>
  <sheetData>
    <row r="1" spans="1:11" ht="31.5" customHeight="1" x14ac:dyDescent="0.4">
      <c r="A1" s="252" t="s">
        <v>524</v>
      </c>
      <c r="B1" s="253"/>
      <c r="C1" s="253"/>
      <c r="D1" s="253"/>
      <c r="E1" s="253"/>
      <c r="F1" s="253"/>
      <c r="G1" s="253"/>
      <c r="H1" s="253"/>
      <c r="I1" s="253"/>
    </row>
    <row r="2" spans="1:11" ht="24.75" customHeight="1" x14ac:dyDescent="0.3">
      <c r="A2" s="254" t="s">
        <v>218</v>
      </c>
      <c r="B2" s="254"/>
      <c r="C2" s="254"/>
      <c r="D2" s="254"/>
      <c r="E2" s="254"/>
      <c r="F2" s="254"/>
      <c r="G2" s="254"/>
      <c r="H2" s="254"/>
      <c r="I2" s="254"/>
    </row>
    <row r="3" spans="1:11" ht="23.25" customHeight="1" x14ac:dyDescent="0.3">
      <c r="A3" s="254" t="s">
        <v>217</v>
      </c>
      <c r="B3" s="254"/>
      <c r="C3" s="254"/>
      <c r="D3" s="254"/>
      <c r="E3" s="254"/>
      <c r="F3" s="254"/>
      <c r="G3" s="254"/>
      <c r="H3" s="254"/>
      <c r="I3" s="254"/>
    </row>
    <row r="4" spans="1:11" ht="23.25" customHeight="1" thickBot="1" x14ac:dyDescent="0.35">
      <c r="A4" s="62"/>
      <c r="B4" s="62"/>
      <c r="C4" s="62"/>
      <c r="D4" s="62"/>
      <c r="E4" s="62"/>
      <c r="F4" s="62"/>
      <c r="G4" s="62"/>
      <c r="H4" s="133"/>
      <c r="I4" s="47"/>
    </row>
    <row r="5" spans="1:11" x14ac:dyDescent="0.2">
      <c r="A5" s="4" t="s">
        <v>125</v>
      </c>
      <c r="B5" s="5"/>
      <c r="C5" s="5"/>
      <c r="D5" s="5"/>
      <c r="E5" s="5"/>
      <c r="F5" s="5"/>
      <c r="G5" s="5"/>
      <c r="H5" s="134"/>
      <c r="I5" s="59"/>
    </row>
    <row r="6" spans="1:11" ht="13.5" thickBot="1" x14ac:dyDescent="0.25">
      <c r="A6" s="255" t="str">
        <f>'Financing plan'!A6:J6</f>
        <v>&lt;insert company name&gt;</v>
      </c>
      <c r="B6" s="256"/>
      <c r="C6" s="256"/>
      <c r="D6" s="256"/>
      <c r="E6" s="256"/>
      <c r="F6" s="256"/>
      <c r="G6" s="256"/>
      <c r="H6" s="256"/>
      <c r="I6" s="257"/>
    </row>
    <row r="7" spans="1:11" ht="13.5" thickBot="1" x14ac:dyDescent="0.25">
      <c r="A7" s="17"/>
      <c r="B7" s="17"/>
      <c r="C7" s="17"/>
      <c r="D7" s="17"/>
      <c r="E7" s="17"/>
      <c r="F7" s="17"/>
      <c r="G7" s="17"/>
      <c r="I7" s="49"/>
    </row>
    <row r="8" spans="1:11" x14ac:dyDescent="0.2">
      <c r="A8" s="73" t="s">
        <v>136</v>
      </c>
      <c r="B8" s="74"/>
      <c r="C8" s="74"/>
      <c r="D8" s="74"/>
      <c r="E8" s="74"/>
      <c r="F8" s="74"/>
      <c r="G8" s="74"/>
      <c r="H8" s="134"/>
      <c r="I8" s="54"/>
    </row>
    <row r="9" spans="1:11" ht="13.5" thickBot="1" x14ac:dyDescent="0.25">
      <c r="A9" s="255" t="str">
        <f>'Financing plan'!A9:J9</f>
        <v>&lt;insert action title&gt;</v>
      </c>
      <c r="B9" s="256"/>
      <c r="C9" s="256"/>
      <c r="D9" s="256"/>
      <c r="E9" s="256"/>
      <c r="F9" s="256"/>
      <c r="G9" s="256"/>
      <c r="H9" s="256"/>
      <c r="I9" s="257"/>
    </row>
    <row r="11" spans="1:11" ht="13.5" customHeight="1" thickBot="1" x14ac:dyDescent="0.25">
      <c r="A11" s="178" t="s">
        <v>490</v>
      </c>
      <c r="B11" s="179"/>
      <c r="C11" s="179"/>
      <c r="D11" s="180"/>
    </row>
    <row r="12" spans="1:11" ht="21" customHeight="1" x14ac:dyDescent="0.2">
      <c r="A12" s="39"/>
      <c r="B12" s="39"/>
      <c r="C12" s="8"/>
      <c r="H12" s="247" t="s">
        <v>326</v>
      </c>
      <c r="I12" s="248"/>
    </row>
    <row r="13" spans="1:11" ht="13.5" thickBot="1" x14ac:dyDescent="0.25">
      <c r="H13" s="249"/>
      <c r="I13" s="250"/>
    </row>
    <row r="14" spans="1:11" ht="21" customHeight="1" x14ac:dyDescent="0.2">
      <c r="A14" s="12" t="s">
        <v>18</v>
      </c>
      <c r="H14" s="135" t="s">
        <v>16</v>
      </c>
      <c r="I14" s="132" t="s">
        <v>325</v>
      </c>
    </row>
    <row r="15" spans="1:11" ht="26.25" customHeight="1" x14ac:dyDescent="0.2">
      <c r="A15" s="17"/>
      <c r="B15" s="245" t="s">
        <v>187</v>
      </c>
      <c r="C15" s="245"/>
      <c r="D15" s="245"/>
      <c r="E15" s="245"/>
      <c r="F15" s="245"/>
      <c r="G15" s="245"/>
      <c r="H15" s="136">
        <f>SUM(H16:H21)</f>
        <v>0</v>
      </c>
      <c r="I15" s="48"/>
    </row>
    <row r="16" spans="1:11" ht="27" customHeight="1" x14ac:dyDescent="0.2">
      <c r="A16" s="17"/>
      <c r="B16" s="61"/>
      <c r="C16" s="224" t="s">
        <v>141</v>
      </c>
      <c r="D16" s="224"/>
      <c r="E16" s="224"/>
      <c r="F16" s="224"/>
      <c r="G16" s="224"/>
      <c r="H16" s="137">
        <f>'Detailed Expenditure'!I10</f>
        <v>0</v>
      </c>
      <c r="I16" s="43"/>
      <c r="J16" s="24"/>
      <c r="K16" s="11"/>
    </row>
    <row r="17" spans="1:11" ht="27" customHeight="1" x14ac:dyDescent="0.2">
      <c r="A17" s="17"/>
      <c r="B17" s="61"/>
      <c r="C17" s="246" t="s">
        <v>485</v>
      </c>
      <c r="D17" s="224"/>
      <c r="E17" s="224"/>
      <c r="F17" s="224"/>
      <c r="G17" s="224"/>
      <c r="H17" s="137">
        <f>'Detailed Expenditure'!I17</f>
        <v>0</v>
      </c>
      <c r="I17" s="43"/>
      <c r="K17" s="11"/>
    </row>
    <row r="18" spans="1:11" ht="27" customHeight="1" x14ac:dyDescent="0.2">
      <c r="A18" s="17"/>
      <c r="B18" s="61"/>
      <c r="C18" s="246" t="s">
        <v>484</v>
      </c>
      <c r="D18" s="224"/>
      <c r="E18" s="224"/>
      <c r="F18" s="224"/>
      <c r="G18" s="224"/>
      <c r="H18" s="137">
        <f>'Detailed Expenditure'!I23</f>
        <v>0</v>
      </c>
      <c r="I18" s="43"/>
      <c r="K18" s="11"/>
    </row>
    <row r="19" spans="1:11" ht="27" customHeight="1" x14ac:dyDescent="0.2">
      <c r="A19" s="17"/>
      <c r="B19" s="61"/>
      <c r="C19" s="224" t="s">
        <v>188</v>
      </c>
      <c r="D19" s="224"/>
      <c r="E19" s="224"/>
      <c r="F19" s="224"/>
      <c r="G19" s="224"/>
      <c r="H19" s="137">
        <f>'Detailed Expenditure'!I29</f>
        <v>0</v>
      </c>
      <c r="I19" s="43"/>
      <c r="K19" s="11"/>
    </row>
    <row r="20" spans="1:11" ht="27" customHeight="1" x14ac:dyDescent="0.2">
      <c r="A20" s="17"/>
      <c r="B20" s="61"/>
      <c r="C20" s="224" t="s">
        <v>189</v>
      </c>
      <c r="D20" s="224"/>
      <c r="E20" s="224"/>
      <c r="F20" s="224"/>
      <c r="G20" s="224"/>
      <c r="H20" s="137">
        <f>'Detailed Expenditure'!I35</f>
        <v>0</v>
      </c>
      <c r="I20" s="43"/>
      <c r="K20" s="11"/>
    </row>
    <row r="21" spans="1:11" ht="27" customHeight="1" x14ac:dyDescent="0.2">
      <c r="A21" s="17"/>
      <c r="B21" s="61"/>
      <c r="C21" s="224" t="s">
        <v>190</v>
      </c>
      <c r="D21" s="224"/>
      <c r="E21" s="224"/>
      <c r="F21" s="224"/>
      <c r="G21" s="224"/>
      <c r="H21" s="137">
        <f>'Detailed Expenditure'!I41</f>
        <v>0</v>
      </c>
      <c r="I21" s="43"/>
      <c r="K21" s="11"/>
    </row>
    <row r="22" spans="1:11" ht="26.25" customHeight="1" x14ac:dyDescent="0.2">
      <c r="A22" s="17"/>
      <c r="B22" s="245" t="s">
        <v>191</v>
      </c>
      <c r="C22" s="245"/>
      <c r="D22" s="245"/>
      <c r="E22" s="245"/>
      <c r="F22" s="245"/>
      <c r="G22" s="245"/>
      <c r="H22" s="136">
        <f>SUM(H23:H28)</f>
        <v>0</v>
      </c>
      <c r="I22" s="48"/>
    </row>
    <row r="23" spans="1:11" ht="27" customHeight="1" x14ac:dyDescent="0.2">
      <c r="A23" s="17"/>
      <c r="B23" s="61"/>
      <c r="C23" s="224" t="s">
        <v>159</v>
      </c>
      <c r="D23" s="224"/>
      <c r="E23" s="224"/>
      <c r="F23" s="224"/>
      <c r="G23" s="224"/>
      <c r="H23" s="137">
        <f>'Detailed Expenditure'!I46</f>
        <v>0</v>
      </c>
      <c r="I23" s="43"/>
      <c r="K23" s="11"/>
    </row>
    <row r="24" spans="1:11" ht="27" customHeight="1" x14ac:dyDescent="0.2">
      <c r="A24" s="17"/>
      <c r="B24" s="61"/>
      <c r="C24" s="246" t="s">
        <v>486</v>
      </c>
      <c r="D24" s="224"/>
      <c r="E24" s="224"/>
      <c r="F24" s="224"/>
      <c r="G24" s="224"/>
      <c r="H24" s="137">
        <f>'Detailed Expenditure'!I57</f>
        <v>0</v>
      </c>
      <c r="I24" s="43"/>
      <c r="K24" s="11"/>
    </row>
    <row r="25" spans="1:11" ht="27" customHeight="1" x14ac:dyDescent="0.2">
      <c r="A25" s="17"/>
      <c r="B25" s="61"/>
      <c r="C25" s="246" t="s">
        <v>488</v>
      </c>
      <c r="D25" s="224"/>
      <c r="E25" s="224"/>
      <c r="F25" s="224"/>
      <c r="G25" s="224"/>
      <c r="H25" s="137">
        <f>'Detailed Expenditure'!I63</f>
        <v>0</v>
      </c>
      <c r="I25" s="43"/>
      <c r="K25" s="11"/>
    </row>
    <row r="26" spans="1:11" ht="27" customHeight="1" x14ac:dyDescent="0.2">
      <c r="A26" s="17"/>
      <c r="B26" s="61"/>
      <c r="C26" s="224" t="s">
        <v>160</v>
      </c>
      <c r="D26" s="224"/>
      <c r="E26" s="224"/>
      <c r="F26" s="224"/>
      <c r="G26" s="224"/>
      <c r="H26" s="137">
        <f>'Detailed Expenditure'!I69</f>
        <v>0</v>
      </c>
      <c r="I26" s="43"/>
      <c r="K26" s="11"/>
    </row>
    <row r="27" spans="1:11" ht="27" customHeight="1" x14ac:dyDescent="0.2">
      <c r="A27" s="17"/>
      <c r="B27" s="61"/>
      <c r="C27" s="224" t="s">
        <v>161</v>
      </c>
      <c r="D27" s="224"/>
      <c r="E27" s="224"/>
      <c r="F27" s="224"/>
      <c r="G27" s="224"/>
      <c r="H27" s="137">
        <f>'Detailed Expenditure'!I75</f>
        <v>0</v>
      </c>
      <c r="I27" s="43"/>
      <c r="K27" s="11"/>
    </row>
    <row r="28" spans="1:11" ht="27" customHeight="1" x14ac:dyDescent="0.2">
      <c r="A28" s="17"/>
      <c r="B28" s="61"/>
      <c r="C28" s="224" t="s">
        <v>198</v>
      </c>
      <c r="D28" s="224"/>
      <c r="E28" s="224"/>
      <c r="F28" s="224"/>
      <c r="G28" s="224"/>
      <c r="H28" s="137">
        <f>'Detailed Expenditure'!I81</f>
        <v>0</v>
      </c>
      <c r="I28" s="43"/>
      <c r="K28" s="11"/>
    </row>
    <row r="29" spans="1:11" ht="29.25" customHeight="1" x14ac:dyDescent="0.2">
      <c r="A29" s="17"/>
      <c r="B29" s="245" t="s">
        <v>192</v>
      </c>
      <c r="C29" s="245"/>
      <c r="D29" s="245"/>
      <c r="E29" s="245"/>
      <c r="F29" s="245"/>
      <c r="G29" s="245"/>
      <c r="H29" s="136">
        <f>SUM(H30:H35)</f>
        <v>0</v>
      </c>
      <c r="I29" s="48"/>
    </row>
    <row r="30" spans="1:11" ht="27" customHeight="1" x14ac:dyDescent="0.2">
      <c r="A30" s="17"/>
      <c r="B30" s="61"/>
      <c r="C30" s="224" t="s">
        <v>163</v>
      </c>
      <c r="D30" s="224"/>
      <c r="E30" s="224"/>
      <c r="F30" s="224"/>
      <c r="G30" s="224"/>
      <c r="H30" s="137">
        <f>'Detailed Expenditure'!I85</f>
        <v>0</v>
      </c>
      <c r="I30" s="43"/>
      <c r="K30" s="11"/>
    </row>
    <row r="31" spans="1:11" ht="27" customHeight="1" x14ac:dyDescent="0.2">
      <c r="A31" s="17"/>
      <c r="B31" s="61"/>
      <c r="C31" s="246" t="s">
        <v>487</v>
      </c>
      <c r="D31" s="224"/>
      <c r="E31" s="224"/>
      <c r="F31" s="224"/>
      <c r="G31" s="224"/>
      <c r="H31" s="137">
        <f>'Detailed Expenditure'!I96</f>
        <v>0</v>
      </c>
      <c r="I31" s="43"/>
      <c r="K31" s="11"/>
    </row>
    <row r="32" spans="1:11" ht="27" customHeight="1" x14ac:dyDescent="0.2">
      <c r="A32" s="17"/>
      <c r="B32" s="61"/>
      <c r="C32" s="246" t="s">
        <v>489</v>
      </c>
      <c r="D32" s="224"/>
      <c r="E32" s="224"/>
      <c r="F32" s="224"/>
      <c r="G32" s="224"/>
      <c r="H32" s="137">
        <f>'Detailed Expenditure'!I102</f>
        <v>0</v>
      </c>
      <c r="I32" s="43"/>
      <c r="K32" s="11"/>
    </row>
    <row r="33" spans="1:11" ht="27" customHeight="1" x14ac:dyDescent="0.2">
      <c r="A33" s="17"/>
      <c r="B33" s="61"/>
      <c r="C33" s="224" t="s">
        <v>164</v>
      </c>
      <c r="D33" s="224"/>
      <c r="E33" s="224"/>
      <c r="F33" s="224"/>
      <c r="G33" s="224"/>
      <c r="H33" s="137">
        <f>'Detailed Expenditure'!I108</f>
        <v>0</v>
      </c>
      <c r="I33" s="43"/>
      <c r="K33" s="11"/>
    </row>
    <row r="34" spans="1:11" ht="27" customHeight="1" x14ac:dyDescent="0.2">
      <c r="A34" s="17"/>
      <c r="B34" s="61"/>
      <c r="C34" s="224" t="s">
        <v>165</v>
      </c>
      <c r="D34" s="224"/>
      <c r="E34" s="224"/>
      <c r="F34" s="224"/>
      <c r="G34" s="224"/>
      <c r="H34" s="137">
        <f>'Detailed Expenditure'!I114</f>
        <v>0</v>
      </c>
      <c r="I34" s="43"/>
      <c r="K34" s="11"/>
    </row>
    <row r="35" spans="1:11" ht="27" customHeight="1" x14ac:dyDescent="0.2">
      <c r="A35" s="17"/>
      <c r="B35" s="61"/>
      <c r="C35" s="224" t="s">
        <v>197</v>
      </c>
      <c r="D35" s="224"/>
      <c r="E35" s="224"/>
      <c r="F35" s="224"/>
      <c r="G35" s="224"/>
      <c r="H35" s="137">
        <f>'Detailed Expenditure'!I120</f>
        <v>0</v>
      </c>
      <c r="I35" s="43"/>
      <c r="K35" s="11"/>
    </row>
    <row r="36" spans="1:11" ht="27" customHeight="1" x14ac:dyDescent="0.2">
      <c r="A36" s="17"/>
      <c r="B36" s="245" t="s">
        <v>186</v>
      </c>
      <c r="C36" s="245"/>
      <c r="D36" s="245"/>
      <c r="E36" s="245"/>
      <c r="F36" s="245"/>
      <c r="G36" s="245"/>
      <c r="H36" s="136">
        <f>SUM(H37:H41)</f>
        <v>0</v>
      </c>
      <c r="I36" s="48"/>
      <c r="K36" s="11"/>
    </row>
    <row r="37" spans="1:11" ht="27" customHeight="1" x14ac:dyDescent="0.2">
      <c r="A37" s="17"/>
      <c r="B37" s="61"/>
      <c r="C37" s="224" t="s">
        <v>168</v>
      </c>
      <c r="D37" s="224"/>
      <c r="E37" s="224"/>
      <c r="F37" s="224"/>
      <c r="G37" s="224"/>
      <c r="H37" s="137">
        <f>'Detailed Expenditure'!I123</f>
        <v>0</v>
      </c>
      <c r="I37" s="43"/>
      <c r="K37" s="11"/>
    </row>
    <row r="38" spans="1:11" ht="27" customHeight="1" x14ac:dyDescent="0.2">
      <c r="A38" s="17"/>
      <c r="B38" s="61"/>
      <c r="C38" s="224" t="s">
        <v>172</v>
      </c>
      <c r="D38" s="224"/>
      <c r="E38" s="224"/>
      <c r="F38" s="224"/>
      <c r="G38" s="224"/>
      <c r="H38" s="137">
        <f>'Detailed Expenditure'!I129</f>
        <v>0</v>
      </c>
      <c r="I38" s="43"/>
      <c r="K38" s="11"/>
    </row>
    <row r="39" spans="1:11" ht="27" customHeight="1" x14ac:dyDescent="0.2">
      <c r="A39" s="17"/>
      <c r="B39" s="61"/>
      <c r="C39" s="224" t="s">
        <v>175</v>
      </c>
      <c r="D39" s="224"/>
      <c r="E39" s="224"/>
      <c r="F39" s="224"/>
      <c r="G39" s="224"/>
      <c r="H39" s="137">
        <f>'Detailed Expenditure'!I135</f>
        <v>0</v>
      </c>
      <c r="I39" s="43"/>
      <c r="K39" s="11"/>
    </row>
    <row r="40" spans="1:11" ht="27" customHeight="1" x14ac:dyDescent="0.2">
      <c r="A40" s="17"/>
      <c r="B40" s="61"/>
      <c r="C40" s="224" t="s">
        <v>196</v>
      </c>
      <c r="D40" s="224"/>
      <c r="E40" s="224"/>
      <c r="F40" s="224"/>
      <c r="G40" s="224"/>
      <c r="H40" s="137">
        <f>'Detailed Expenditure'!I141</f>
        <v>0</v>
      </c>
      <c r="I40" s="43"/>
      <c r="K40" s="11"/>
    </row>
    <row r="41" spans="1:11" ht="27" customHeight="1" x14ac:dyDescent="0.2">
      <c r="A41" s="17"/>
      <c r="B41" s="61"/>
      <c r="C41" s="224" t="s">
        <v>195</v>
      </c>
      <c r="D41" s="224"/>
      <c r="E41" s="224"/>
      <c r="F41" s="224"/>
      <c r="G41" s="224"/>
      <c r="H41" s="137">
        <f>'Detailed Expenditure'!I147</f>
        <v>0</v>
      </c>
      <c r="I41" s="43"/>
      <c r="K41" s="11"/>
    </row>
    <row r="42" spans="1:11" ht="27" customHeight="1" x14ac:dyDescent="0.2">
      <c r="A42" s="17"/>
      <c r="B42" s="245" t="s">
        <v>194</v>
      </c>
      <c r="C42" s="245"/>
      <c r="D42" s="245"/>
      <c r="E42" s="245"/>
      <c r="F42" s="245"/>
      <c r="G42" s="245"/>
      <c r="H42" s="136">
        <f>SUM(H43:H44)</f>
        <v>0</v>
      </c>
      <c r="I42" s="48"/>
      <c r="K42" s="11"/>
    </row>
    <row r="43" spans="1:11" ht="27" customHeight="1" x14ac:dyDescent="0.2">
      <c r="A43" s="17"/>
      <c r="B43" s="61"/>
      <c r="C43" s="224" t="s">
        <v>216</v>
      </c>
      <c r="D43" s="224"/>
      <c r="E43" s="224"/>
      <c r="F43" s="224"/>
      <c r="G43" s="224"/>
      <c r="H43" s="137">
        <f>'Detailed Expenditure'!I150</f>
        <v>0</v>
      </c>
      <c r="I43" s="43"/>
      <c r="K43" s="11"/>
    </row>
    <row r="44" spans="1:11" ht="27" customHeight="1" thickBot="1" x14ac:dyDescent="0.25">
      <c r="A44" s="17"/>
      <c r="B44" s="144"/>
      <c r="C44" s="251" t="s">
        <v>193</v>
      </c>
      <c r="D44" s="251"/>
      <c r="E44" s="251"/>
      <c r="F44" s="251"/>
      <c r="G44" s="251"/>
      <c r="H44" s="145">
        <f>'Detailed Expenditure'!I151</f>
        <v>0</v>
      </c>
      <c r="I44" s="46"/>
      <c r="K44" s="11"/>
    </row>
    <row r="45" spans="1:11" ht="13.5" customHeight="1" thickBot="1" x14ac:dyDescent="0.25">
      <c r="A45" s="17"/>
      <c r="B45" s="234" t="s">
        <v>133</v>
      </c>
      <c r="C45" s="235"/>
      <c r="D45" s="235"/>
      <c r="E45" s="235"/>
      <c r="F45" s="235"/>
      <c r="G45" s="236"/>
      <c r="H45" s="131">
        <f>H15+H22+H29+H36+H42</f>
        <v>0</v>
      </c>
      <c r="I45" s="64" t="e">
        <f>H45/H91</f>
        <v>#DIV/0!</v>
      </c>
    </row>
    <row r="46" spans="1:11" ht="22.5" customHeight="1" x14ac:dyDescent="0.2">
      <c r="A46" s="19" t="s">
        <v>22</v>
      </c>
      <c r="B46" s="17"/>
      <c r="C46" s="17"/>
      <c r="D46" s="17"/>
      <c r="E46" s="17"/>
      <c r="F46" s="17"/>
      <c r="G46" s="17"/>
      <c r="I46" s="49"/>
    </row>
    <row r="47" spans="1:11" ht="30" customHeight="1" x14ac:dyDescent="0.2">
      <c r="A47" s="17"/>
      <c r="B47" s="239" t="s">
        <v>208</v>
      </c>
      <c r="C47" s="240"/>
      <c r="D47" s="240"/>
      <c r="E47" s="240"/>
      <c r="F47" s="240"/>
      <c r="G47" s="241"/>
      <c r="H47" s="136">
        <f>SUM(H48:H52)</f>
        <v>0</v>
      </c>
      <c r="I47" s="48"/>
    </row>
    <row r="48" spans="1:11" ht="27" customHeight="1" x14ac:dyDescent="0.2">
      <c r="A48" s="17"/>
      <c r="B48" s="61"/>
      <c r="C48" s="224" t="s">
        <v>138</v>
      </c>
      <c r="D48" s="224"/>
      <c r="E48" s="224"/>
      <c r="F48" s="224"/>
      <c r="G48" s="224"/>
      <c r="H48" s="137">
        <f>'Detailed Expenditure'!I156</f>
        <v>0</v>
      </c>
      <c r="I48" s="43"/>
      <c r="K48" s="11"/>
    </row>
    <row r="49" spans="1:11" ht="27" customHeight="1" x14ac:dyDescent="0.2">
      <c r="A49" s="17"/>
      <c r="B49" s="61"/>
      <c r="C49" s="224" t="s">
        <v>111</v>
      </c>
      <c r="D49" s="224"/>
      <c r="E49" s="224"/>
      <c r="F49" s="224"/>
      <c r="G49" s="224"/>
      <c r="H49" s="137">
        <f>'Detailed Expenditure'!I162</f>
        <v>0</v>
      </c>
      <c r="I49" s="43"/>
      <c r="K49" s="11"/>
    </row>
    <row r="50" spans="1:11" ht="27" customHeight="1" x14ac:dyDescent="0.2">
      <c r="A50" s="17"/>
      <c r="B50" s="61"/>
      <c r="C50" s="246" t="s">
        <v>493</v>
      </c>
      <c r="D50" s="224"/>
      <c r="E50" s="224"/>
      <c r="F50" s="224"/>
      <c r="G50" s="224"/>
      <c r="H50" s="137">
        <f>'Detailed Expenditure'!I168</f>
        <v>0</v>
      </c>
      <c r="I50" s="43"/>
      <c r="K50" s="11"/>
    </row>
    <row r="51" spans="1:11" ht="27" customHeight="1" x14ac:dyDescent="0.2">
      <c r="A51" s="17"/>
      <c r="B51" s="61"/>
      <c r="C51" s="224" t="s">
        <v>0</v>
      </c>
      <c r="D51" s="224"/>
      <c r="E51" s="224"/>
      <c r="F51" s="224"/>
      <c r="G51" s="224"/>
      <c r="H51" s="137">
        <f>'Detailed Expenditure'!I174</f>
        <v>0</v>
      </c>
      <c r="I51" s="43"/>
      <c r="K51" s="11"/>
    </row>
    <row r="52" spans="1:11" ht="27" customHeight="1" x14ac:dyDescent="0.2">
      <c r="A52" s="17"/>
      <c r="B52" s="61"/>
      <c r="C52" s="224" t="s">
        <v>12</v>
      </c>
      <c r="D52" s="224"/>
      <c r="E52" s="224"/>
      <c r="F52" s="224"/>
      <c r="G52" s="224"/>
      <c r="H52" s="137">
        <f>'Detailed Expenditure'!I178</f>
        <v>0</v>
      </c>
      <c r="I52" s="43"/>
      <c r="K52" s="11"/>
    </row>
    <row r="53" spans="1:11" ht="29.25" customHeight="1" x14ac:dyDescent="0.2">
      <c r="A53" s="17"/>
      <c r="B53" s="239" t="s">
        <v>209</v>
      </c>
      <c r="C53" s="240"/>
      <c r="D53" s="240"/>
      <c r="E53" s="240"/>
      <c r="F53" s="240"/>
      <c r="G53" s="241"/>
      <c r="H53" s="136">
        <f>SUM(H54:H58)</f>
        <v>0</v>
      </c>
      <c r="I53" s="50"/>
    </row>
    <row r="54" spans="1:11" ht="27" customHeight="1" x14ac:dyDescent="0.2">
      <c r="A54" s="17"/>
      <c r="B54" s="61"/>
      <c r="C54" s="224" t="s">
        <v>139</v>
      </c>
      <c r="D54" s="224"/>
      <c r="E54" s="224"/>
      <c r="F54" s="224"/>
      <c r="G54" s="224"/>
      <c r="H54" s="137">
        <f>'Detailed Expenditure'!I182</f>
        <v>0</v>
      </c>
      <c r="I54" s="43"/>
      <c r="K54" s="11"/>
    </row>
    <row r="55" spans="1:11" ht="27" customHeight="1" x14ac:dyDescent="0.2">
      <c r="A55" s="17"/>
      <c r="B55" s="61"/>
      <c r="C55" s="224" t="s">
        <v>110</v>
      </c>
      <c r="D55" s="224"/>
      <c r="E55" s="224"/>
      <c r="F55" s="224"/>
      <c r="G55" s="224"/>
      <c r="H55" s="137">
        <f>'Detailed Expenditure'!I188</f>
        <v>0</v>
      </c>
      <c r="I55" s="43"/>
      <c r="K55" s="11"/>
    </row>
    <row r="56" spans="1:11" ht="27" customHeight="1" x14ac:dyDescent="0.2">
      <c r="A56" s="17"/>
      <c r="B56" s="61"/>
      <c r="C56" s="246" t="s">
        <v>491</v>
      </c>
      <c r="D56" s="224"/>
      <c r="E56" s="224"/>
      <c r="F56" s="224"/>
      <c r="G56" s="224"/>
      <c r="H56" s="137">
        <f>'Detailed Expenditure'!I194</f>
        <v>0</v>
      </c>
      <c r="I56" s="43"/>
      <c r="K56" s="11"/>
    </row>
    <row r="57" spans="1:11" ht="27" customHeight="1" x14ac:dyDescent="0.2">
      <c r="A57" s="17"/>
      <c r="B57" s="61"/>
      <c r="C57" s="224" t="s">
        <v>1</v>
      </c>
      <c r="D57" s="224"/>
      <c r="E57" s="224"/>
      <c r="F57" s="224"/>
      <c r="G57" s="224"/>
      <c r="H57" s="137">
        <f>'Detailed Expenditure'!I200</f>
        <v>0</v>
      </c>
      <c r="I57" s="43"/>
      <c r="K57" s="11"/>
    </row>
    <row r="58" spans="1:11" ht="27" customHeight="1" x14ac:dyDescent="0.2">
      <c r="A58" s="17"/>
      <c r="B58" s="61"/>
      <c r="C58" s="224" t="s">
        <v>10</v>
      </c>
      <c r="D58" s="224"/>
      <c r="E58" s="224"/>
      <c r="F58" s="224"/>
      <c r="G58" s="224"/>
      <c r="H58" s="137">
        <f>'Detailed Expenditure'!I204</f>
        <v>0</v>
      </c>
      <c r="I58" s="43"/>
      <c r="K58" s="11"/>
    </row>
    <row r="59" spans="1:11" ht="34.5" customHeight="1" x14ac:dyDescent="0.2">
      <c r="A59" s="17"/>
      <c r="B59" s="231" t="s">
        <v>210</v>
      </c>
      <c r="C59" s="232"/>
      <c r="D59" s="232"/>
      <c r="E59" s="232"/>
      <c r="F59" s="232"/>
      <c r="G59" s="233"/>
      <c r="H59" s="138">
        <f>SUM(H60:H64)</f>
        <v>0</v>
      </c>
      <c r="I59" s="51"/>
    </row>
    <row r="60" spans="1:11" ht="27" customHeight="1" x14ac:dyDescent="0.2">
      <c r="A60" s="17"/>
      <c r="B60" s="61"/>
      <c r="C60" s="224" t="s">
        <v>140</v>
      </c>
      <c r="D60" s="224"/>
      <c r="E60" s="224"/>
      <c r="F60" s="224"/>
      <c r="G60" s="224"/>
      <c r="H60" s="137">
        <f>'Detailed Expenditure'!I208</f>
        <v>0</v>
      </c>
      <c r="I60" s="43"/>
      <c r="K60" s="11"/>
    </row>
    <row r="61" spans="1:11" ht="27" customHeight="1" x14ac:dyDescent="0.2">
      <c r="A61" s="17"/>
      <c r="B61" s="61"/>
      <c r="C61" s="246" t="s">
        <v>109</v>
      </c>
      <c r="D61" s="224"/>
      <c r="E61" s="224"/>
      <c r="F61" s="224"/>
      <c r="G61" s="224"/>
      <c r="H61" s="137">
        <f>'Detailed Expenditure'!I214</f>
        <v>0</v>
      </c>
      <c r="I61" s="43"/>
      <c r="K61" s="11"/>
    </row>
    <row r="62" spans="1:11" ht="27" customHeight="1" x14ac:dyDescent="0.2">
      <c r="A62" s="17"/>
      <c r="B62" s="61"/>
      <c r="C62" s="246" t="s">
        <v>492</v>
      </c>
      <c r="D62" s="224"/>
      <c r="E62" s="224"/>
      <c r="F62" s="224"/>
      <c r="G62" s="224"/>
      <c r="H62" s="137">
        <f>'Detailed Expenditure'!I220</f>
        <v>0</v>
      </c>
      <c r="I62" s="43"/>
      <c r="K62" s="11"/>
    </row>
    <row r="63" spans="1:11" ht="27" customHeight="1" x14ac:dyDescent="0.2">
      <c r="A63" s="17"/>
      <c r="B63" s="61"/>
      <c r="C63" s="224" t="s">
        <v>2</v>
      </c>
      <c r="D63" s="224"/>
      <c r="E63" s="224"/>
      <c r="F63" s="224"/>
      <c r="G63" s="224"/>
      <c r="H63" s="137">
        <f>'Detailed Expenditure'!I226</f>
        <v>0</v>
      </c>
      <c r="I63" s="43"/>
      <c r="K63" s="11"/>
    </row>
    <row r="64" spans="1:11" ht="27" customHeight="1" thickBot="1" x14ac:dyDescent="0.25">
      <c r="A64" s="17"/>
      <c r="B64" s="61"/>
      <c r="C64" s="224" t="s">
        <v>11</v>
      </c>
      <c r="D64" s="224"/>
      <c r="E64" s="224"/>
      <c r="F64" s="224"/>
      <c r="G64" s="224"/>
      <c r="H64" s="137">
        <f>'Detailed Expenditure'!I230</f>
        <v>0</v>
      </c>
      <c r="I64" s="43"/>
      <c r="K64" s="11"/>
    </row>
    <row r="65" spans="1:11" ht="13.5" customHeight="1" thickBot="1" x14ac:dyDescent="0.25">
      <c r="A65" s="17"/>
      <c r="B65" s="234" t="s">
        <v>134</v>
      </c>
      <c r="C65" s="235"/>
      <c r="D65" s="235"/>
      <c r="E65" s="235"/>
      <c r="F65" s="235"/>
      <c r="G65" s="236"/>
      <c r="H65" s="131">
        <f>H47+H53+H59</f>
        <v>0</v>
      </c>
      <c r="I65" s="52" t="e">
        <f>H65/H91</f>
        <v>#DIV/0!</v>
      </c>
    </row>
    <row r="66" spans="1:11" ht="21" customHeight="1" x14ac:dyDescent="0.2">
      <c r="A66" s="17"/>
      <c r="B66" s="17"/>
      <c r="C66" s="17"/>
      <c r="D66" s="17"/>
      <c r="E66" s="17"/>
      <c r="F66" s="17"/>
      <c r="G66" s="17"/>
      <c r="I66" s="49"/>
    </row>
    <row r="67" spans="1:11" ht="24.75" customHeight="1" x14ac:dyDescent="0.2">
      <c r="A67" s="19" t="s">
        <v>204</v>
      </c>
      <c r="B67" s="17"/>
      <c r="C67" s="17"/>
      <c r="D67" s="17"/>
      <c r="E67" s="17"/>
      <c r="F67" s="17"/>
      <c r="G67" s="17"/>
      <c r="I67" s="49"/>
    </row>
    <row r="68" spans="1:11" ht="29.25" customHeight="1" x14ac:dyDescent="0.2">
      <c r="A68" s="17"/>
      <c r="B68" s="239" t="s">
        <v>3</v>
      </c>
      <c r="C68" s="240"/>
      <c r="D68" s="240"/>
      <c r="E68" s="240"/>
      <c r="F68" s="240"/>
      <c r="G68" s="241"/>
      <c r="H68" s="136">
        <f>SUM(H69:H72)</f>
        <v>0</v>
      </c>
      <c r="I68" s="48"/>
    </row>
    <row r="69" spans="1:11" ht="27" customHeight="1" x14ac:dyDescent="0.2">
      <c r="A69" s="17"/>
      <c r="B69" s="61"/>
      <c r="C69" s="224" t="s">
        <v>24</v>
      </c>
      <c r="D69" s="224"/>
      <c r="E69" s="224"/>
      <c r="F69" s="224"/>
      <c r="G69" s="224"/>
      <c r="H69" s="137">
        <f>'Detailed Expenditure'!I235</f>
        <v>0</v>
      </c>
      <c r="I69" s="43"/>
      <c r="K69" s="11"/>
    </row>
    <row r="70" spans="1:11" ht="27" customHeight="1" x14ac:dyDescent="0.2">
      <c r="A70" s="17"/>
      <c r="B70" s="61"/>
      <c r="C70" s="224" t="s">
        <v>29</v>
      </c>
      <c r="D70" s="224"/>
      <c r="E70" s="224"/>
      <c r="F70" s="224"/>
      <c r="G70" s="224"/>
      <c r="H70" s="137">
        <f>'Detailed Expenditure'!I241</f>
        <v>0</v>
      </c>
      <c r="I70" s="43"/>
      <c r="K70" s="11"/>
    </row>
    <row r="71" spans="1:11" ht="27" customHeight="1" x14ac:dyDescent="0.2">
      <c r="A71" s="17"/>
      <c r="B71" s="61"/>
      <c r="C71" s="224" t="s">
        <v>30</v>
      </c>
      <c r="D71" s="224"/>
      <c r="E71" s="224"/>
      <c r="F71" s="224"/>
      <c r="G71" s="224"/>
      <c r="H71" s="137">
        <f>'Detailed Expenditure'!I247</f>
        <v>0</v>
      </c>
      <c r="I71" s="43"/>
      <c r="K71" s="11"/>
    </row>
    <row r="72" spans="1:11" ht="27" customHeight="1" x14ac:dyDescent="0.2">
      <c r="A72" s="17"/>
      <c r="B72" s="61"/>
      <c r="C72" s="224" t="s">
        <v>13</v>
      </c>
      <c r="D72" s="224"/>
      <c r="E72" s="224"/>
      <c r="F72" s="224"/>
      <c r="G72" s="224"/>
      <c r="H72" s="137">
        <f>'Detailed Expenditure'!I253</f>
        <v>0</v>
      </c>
      <c r="I72" s="43"/>
      <c r="K72" s="11"/>
    </row>
    <row r="73" spans="1:11" s="17" customFormat="1" ht="29.25" customHeight="1" x14ac:dyDescent="0.2">
      <c r="B73" s="231" t="s">
        <v>4</v>
      </c>
      <c r="C73" s="232"/>
      <c r="D73" s="232"/>
      <c r="E73" s="232"/>
      <c r="F73" s="232"/>
      <c r="G73" s="233"/>
      <c r="H73" s="138">
        <f>SUM(H74:H78)</f>
        <v>0</v>
      </c>
      <c r="I73" s="53"/>
    </row>
    <row r="74" spans="1:11" ht="27" customHeight="1" x14ac:dyDescent="0.2">
      <c r="A74" s="17"/>
      <c r="B74" s="61"/>
      <c r="C74" s="224" t="s">
        <v>26</v>
      </c>
      <c r="D74" s="224"/>
      <c r="E74" s="224"/>
      <c r="F74" s="224"/>
      <c r="G74" s="224"/>
      <c r="H74" s="137">
        <f>'Detailed Expenditure'!I256</f>
        <v>0</v>
      </c>
      <c r="I74" s="43"/>
      <c r="K74" s="11"/>
    </row>
    <row r="75" spans="1:11" ht="27" customHeight="1" x14ac:dyDescent="0.2">
      <c r="A75" s="17"/>
      <c r="B75" s="61"/>
      <c r="C75" s="224" t="s">
        <v>5</v>
      </c>
      <c r="D75" s="224"/>
      <c r="E75" s="224"/>
      <c r="F75" s="224"/>
      <c r="G75" s="224"/>
      <c r="H75" s="137">
        <f>'Detailed Expenditure'!I263</f>
        <v>0</v>
      </c>
      <c r="I75" s="43"/>
      <c r="K75" s="11"/>
    </row>
    <row r="76" spans="1:11" ht="27" customHeight="1" x14ac:dyDescent="0.2">
      <c r="A76" s="17"/>
      <c r="B76" s="61"/>
      <c r="C76" s="224" t="s">
        <v>6</v>
      </c>
      <c r="D76" s="224"/>
      <c r="E76" s="224"/>
      <c r="F76" s="224"/>
      <c r="G76" s="224"/>
      <c r="H76" s="137">
        <f>'Detailed Expenditure'!I269</f>
        <v>0</v>
      </c>
      <c r="I76" s="43"/>
      <c r="K76" s="11"/>
    </row>
    <row r="77" spans="1:11" ht="27" customHeight="1" x14ac:dyDescent="0.2">
      <c r="A77" s="17"/>
      <c r="B77" s="61"/>
      <c r="C77" s="224" t="s">
        <v>36</v>
      </c>
      <c r="D77" s="224"/>
      <c r="E77" s="224"/>
      <c r="F77" s="224"/>
      <c r="G77" s="224"/>
      <c r="H77" s="137">
        <f>'Detailed Expenditure'!I277</f>
        <v>0</v>
      </c>
      <c r="I77" s="43"/>
      <c r="K77" s="11"/>
    </row>
    <row r="78" spans="1:11" ht="27" customHeight="1" x14ac:dyDescent="0.2">
      <c r="A78" s="17"/>
      <c r="B78" s="61"/>
      <c r="C78" s="224" t="s">
        <v>14</v>
      </c>
      <c r="D78" s="224"/>
      <c r="E78" s="224"/>
      <c r="F78" s="224"/>
      <c r="G78" s="224"/>
      <c r="H78" s="137">
        <f>'Detailed Expenditure'!I284</f>
        <v>0</v>
      </c>
      <c r="I78" s="43"/>
      <c r="K78" s="11"/>
    </row>
    <row r="79" spans="1:11" ht="29.25" customHeight="1" x14ac:dyDescent="0.2">
      <c r="A79" s="17"/>
      <c r="B79" s="239" t="s">
        <v>7</v>
      </c>
      <c r="C79" s="240"/>
      <c r="D79" s="240"/>
      <c r="E79" s="240"/>
      <c r="F79" s="240"/>
      <c r="G79" s="241"/>
      <c r="H79" s="136">
        <f>SUM(H80:H82)</f>
        <v>0</v>
      </c>
      <c r="I79" s="48"/>
    </row>
    <row r="80" spans="1:11" ht="27" customHeight="1" x14ac:dyDescent="0.2">
      <c r="A80" s="17"/>
      <c r="B80" s="61"/>
      <c r="C80" s="224" t="s">
        <v>8</v>
      </c>
      <c r="D80" s="224"/>
      <c r="E80" s="224"/>
      <c r="F80" s="224"/>
      <c r="G80" s="224"/>
      <c r="H80" s="137">
        <f>'Detailed Expenditure'!I287</f>
        <v>0</v>
      </c>
      <c r="I80" s="43"/>
      <c r="K80" s="11"/>
    </row>
    <row r="81" spans="1:17" ht="27" customHeight="1" x14ac:dyDescent="0.2">
      <c r="A81" s="17"/>
      <c r="B81" s="61"/>
      <c r="C81" s="224" t="s">
        <v>9</v>
      </c>
      <c r="D81" s="224"/>
      <c r="E81" s="224"/>
      <c r="F81" s="224"/>
      <c r="G81" s="224"/>
      <c r="H81" s="137">
        <f>'Detailed Expenditure'!I298</f>
        <v>0</v>
      </c>
      <c r="I81" s="43"/>
      <c r="K81" s="11"/>
    </row>
    <row r="82" spans="1:17" ht="27" customHeight="1" thickBot="1" x14ac:dyDescent="0.25">
      <c r="A82" s="17"/>
      <c r="B82" s="61"/>
      <c r="C82" s="224" t="s">
        <v>15</v>
      </c>
      <c r="D82" s="224"/>
      <c r="E82" s="224"/>
      <c r="F82" s="224"/>
      <c r="G82" s="224"/>
      <c r="H82" s="137">
        <f>'Detailed Expenditure'!I309</f>
        <v>0</v>
      </c>
      <c r="I82" s="43"/>
      <c r="K82" s="11"/>
    </row>
    <row r="83" spans="1:17" s="17" customFormat="1" ht="13.5" thickBot="1" x14ac:dyDescent="0.25">
      <c r="B83" s="234" t="s">
        <v>135</v>
      </c>
      <c r="C83" s="235"/>
      <c r="D83" s="235"/>
      <c r="E83" s="235"/>
      <c r="F83" s="235"/>
      <c r="G83" s="236"/>
      <c r="H83" s="131">
        <f>H68+H73+H79</f>
        <v>0</v>
      </c>
      <c r="I83" s="52" t="e">
        <f>H83/H91</f>
        <v>#DIV/0!</v>
      </c>
    </row>
    <row r="84" spans="1:17" s="17" customFormat="1" x14ac:dyDescent="0.2">
      <c r="H84" s="129"/>
      <c r="I84" s="49"/>
    </row>
    <row r="85" spans="1:17" s="17" customFormat="1" ht="6" customHeight="1" thickBot="1" x14ac:dyDescent="0.25">
      <c r="A85" s="19"/>
      <c r="H85" s="129"/>
      <c r="I85" s="49"/>
    </row>
    <row r="86" spans="1:17" ht="20.25" customHeight="1" thickBot="1" x14ac:dyDescent="0.25">
      <c r="A86" s="234" t="s">
        <v>214</v>
      </c>
      <c r="B86" s="235"/>
      <c r="C86" s="235"/>
      <c r="D86" s="235"/>
      <c r="E86" s="235"/>
      <c r="F86" s="235"/>
      <c r="G86" s="236"/>
      <c r="H86" s="139">
        <f>H45+H65+H83</f>
        <v>0</v>
      </c>
      <c r="I86" s="55"/>
      <c r="K86" s="7"/>
      <c r="Q86" s="8"/>
    </row>
    <row r="87" spans="1:17" x14ac:dyDescent="0.2">
      <c r="A87" s="17"/>
      <c r="B87" s="20"/>
      <c r="C87" s="65"/>
      <c r="D87" s="65"/>
      <c r="E87" s="65"/>
      <c r="F87" s="65"/>
      <c r="G87" s="65"/>
      <c r="H87" s="128"/>
      <c r="I87" s="42"/>
      <c r="Q87" s="8"/>
    </row>
    <row r="88" spans="1:17" ht="19.5" customHeight="1" thickBot="1" x14ac:dyDescent="0.3">
      <c r="A88" s="40" t="s">
        <v>19</v>
      </c>
      <c r="B88" s="17"/>
      <c r="C88" s="17"/>
      <c r="D88" s="17"/>
      <c r="E88" s="17"/>
      <c r="F88" s="17"/>
      <c r="G88" s="17"/>
      <c r="I88" s="49"/>
    </row>
    <row r="89" spans="1:17" ht="27.75" customHeight="1" thickBot="1" x14ac:dyDescent="0.25">
      <c r="A89" s="17"/>
      <c r="B89" s="242" t="s">
        <v>522</v>
      </c>
      <c r="C89" s="243"/>
      <c r="D89" s="244"/>
      <c r="E89" s="70" t="e">
        <f>H89/H86</f>
        <v>#DIV/0!</v>
      </c>
      <c r="F89" s="229" t="e">
        <f>IF(E89&gt;7%, "ERROR : OVERHEADS ABOVE 7%", " ")</f>
        <v>#DIV/0!</v>
      </c>
      <c r="G89" s="230"/>
      <c r="H89" s="131">
        <f>'Detailed Expenditure'!I317</f>
        <v>0</v>
      </c>
      <c r="I89" s="55" t="e">
        <f>H89/H91</f>
        <v>#DIV/0!</v>
      </c>
      <c r="J89" s="24"/>
    </row>
    <row r="90" spans="1:17" ht="13.5" thickBot="1" x14ac:dyDescent="0.25">
      <c r="A90" s="17"/>
      <c r="B90" s="20"/>
      <c r="C90" s="65"/>
      <c r="D90" s="65"/>
      <c r="E90" s="66"/>
      <c r="F90" s="66"/>
      <c r="G90" s="66"/>
      <c r="H90" s="140"/>
      <c r="I90" s="56"/>
    </row>
    <row r="91" spans="1:17" ht="20.25" customHeight="1" thickBot="1" x14ac:dyDescent="0.3">
      <c r="A91" s="17"/>
      <c r="B91" s="17"/>
      <c r="C91" s="17"/>
      <c r="D91" s="17"/>
      <c r="E91" s="237" t="s">
        <v>323</v>
      </c>
      <c r="F91" s="238"/>
      <c r="G91" s="238"/>
      <c r="H91" s="222">
        <f>H86+H89</f>
        <v>0</v>
      </c>
      <c r="I91" s="223"/>
      <c r="Q91" s="67"/>
    </row>
    <row r="92" spans="1:17" x14ac:dyDescent="0.2">
      <c r="A92" s="17"/>
      <c r="B92" s="17"/>
      <c r="C92" s="17"/>
      <c r="D92" s="17"/>
      <c r="E92" s="17"/>
      <c r="F92" s="17"/>
      <c r="G92" s="17"/>
      <c r="I92" s="49"/>
      <c r="J92" s="7"/>
      <c r="Q92" s="8"/>
    </row>
    <row r="93" spans="1:17" x14ac:dyDescent="0.2">
      <c r="A93" s="142" t="s">
        <v>459</v>
      </c>
      <c r="B93" s="17"/>
      <c r="C93" s="17"/>
      <c r="D93" s="17"/>
      <c r="E93" s="143" t="e">
        <f>(H15+H89)/H91</f>
        <v>#DIV/0!</v>
      </c>
      <c r="F93" s="16"/>
      <c r="G93" s="16"/>
      <c r="H93" s="128"/>
      <c r="I93" s="42"/>
      <c r="K93" s="8"/>
      <c r="L93" s="8"/>
      <c r="M93" s="8"/>
      <c r="N93" s="8"/>
      <c r="O93" s="8"/>
      <c r="P93" s="8"/>
    </row>
    <row r="94" spans="1:17" ht="23.25" customHeight="1" x14ac:dyDescent="0.25">
      <c r="A94" s="60" t="e">
        <f>IF(E93&gt;40%, "ERROR Administrative and Personnel costs exceed 40%", " ")</f>
        <v>#DIV/0!</v>
      </c>
      <c r="B94" s="17"/>
      <c r="C94" s="17"/>
      <c r="D94" s="17"/>
      <c r="E94" s="16"/>
      <c r="F94" s="16"/>
      <c r="G94" s="16"/>
      <c r="H94" s="128"/>
      <c r="I94" s="42"/>
      <c r="K94" s="8"/>
      <c r="L94" s="8"/>
      <c r="M94" s="8"/>
      <c r="N94" s="8"/>
      <c r="O94" s="8"/>
      <c r="P94" s="8"/>
    </row>
    <row r="95" spans="1:17" ht="26.25" customHeight="1" x14ac:dyDescent="0.25">
      <c r="A95" s="60" t="str">
        <f>IF(H91='Financing plan'!H62," ","ERROR EXPENSES and INCOME NOT BALANCED")</f>
        <v xml:space="preserve"> </v>
      </c>
      <c r="B95" s="17"/>
      <c r="C95" s="17"/>
      <c r="D95" s="17"/>
      <c r="E95" s="16"/>
      <c r="F95" s="16"/>
      <c r="G95" s="16"/>
      <c r="H95" s="128"/>
      <c r="I95" s="42"/>
      <c r="K95" s="8"/>
      <c r="L95" s="8"/>
      <c r="M95" s="8"/>
      <c r="N95" s="8"/>
      <c r="O95" s="8"/>
      <c r="P95" s="8"/>
    </row>
    <row r="96" spans="1:17" ht="18.75" customHeight="1" x14ac:dyDescent="0.2">
      <c r="A96" s="68"/>
      <c r="B96" s="65"/>
      <c r="C96" s="65"/>
      <c r="D96" s="65"/>
      <c r="E96" s="65"/>
      <c r="F96" s="65"/>
      <c r="G96" s="65"/>
      <c r="H96" s="141"/>
      <c r="I96" s="69"/>
      <c r="K96" s="8"/>
      <c r="L96" s="8"/>
      <c r="M96" s="8"/>
      <c r="N96" s="8"/>
      <c r="O96" s="8"/>
      <c r="P96" s="8"/>
    </row>
    <row r="97" spans="1:16" ht="27" customHeight="1" x14ac:dyDescent="0.2">
      <c r="A97" s="17"/>
      <c r="B97" s="19"/>
      <c r="C97" s="17"/>
      <c r="D97" s="17"/>
      <c r="E97" s="17"/>
      <c r="F97" s="17"/>
      <c r="G97" s="17"/>
      <c r="I97" s="49"/>
      <c r="K97" s="8"/>
      <c r="L97" s="8"/>
      <c r="M97" s="8"/>
      <c r="N97" s="8"/>
      <c r="O97" s="8"/>
      <c r="P97" s="8"/>
    </row>
    <row r="98" spans="1:16" x14ac:dyDescent="0.2">
      <c r="A98" s="17"/>
      <c r="B98" s="41"/>
      <c r="C98" s="17"/>
      <c r="D98" s="17"/>
      <c r="E98" s="17"/>
      <c r="F98" s="17"/>
      <c r="G98" s="17"/>
      <c r="I98" s="49"/>
      <c r="K98" s="8"/>
      <c r="L98" s="8"/>
      <c r="M98" s="8"/>
      <c r="N98" s="8"/>
      <c r="O98" s="8"/>
      <c r="P98" s="8"/>
    </row>
    <row r="99" spans="1:16" s="8" customFormat="1" ht="12.75" customHeight="1" x14ac:dyDescent="0.2">
      <c r="A99" s="10"/>
      <c r="B99" s="10"/>
      <c r="C99" s="10"/>
      <c r="D99" s="10"/>
      <c r="E99" s="10"/>
      <c r="F99" s="228"/>
      <c r="G99" s="228"/>
      <c r="H99" s="228"/>
      <c r="I99" s="228"/>
    </row>
    <row r="100" spans="1:16" s="8" customFormat="1" x14ac:dyDescent="0.2">
      <c r="A100" s="10"/>
      <c r="B100" s="11"/>
      <c r="C100" s="10"/>
      <c r="D100" s="11"/>
      <c r="E100" s="10"/>
      <c r="F100" s="228"/>
      <c r="G100" s="228"/>
      <c r="H100" s="228"/>
      <c r="I100" s="228"/>
      <c r="K100" s="6"/>
      <c r="L100" s="6"/>
      <c r="M100" s="6"/>
      <c r="N100" s="6"/>
      <c r="O100" s="6"/>
      <c r="P100" s="6"/>
    </row>
    <row r="101" spans="1:16" s="8" customFormat="1" x14ac:dyDescent="0.2">
      <c r="B101" s="22"/>
      <c r="H101" s="126"/>
      <c r="I101" s="57"/>
      <c r="K101" s="6"/>
      <c r="L101" s="6"/>
      <c r="M101" s="6"/>
      <c r="N101" s="6"/>
      <c r="O101" s="6"/>
      <c r="P101" s="6"/>
    </row>
    <row r="102" spans="1:16" s="8" customFormat="1" ht="12.75" customHeight="1" x14ac:dyDescent="0.2">
      <c r="B102" s="22"/>
      <c r="E102" s="21"/>
      <c r="F102" s="226"/>
      <c r="G102" s="226"/>
      <c r="H102" s="226"/>
      <c r="I102" s="226"/>
      <c r="K102" s="6"/>
      <c r="L102" s="6"/>
      <c r="M102" s="6"/>
      <c r="N102" s="6"/>
      <c r="O102" s="6"/>
      <c r="P102" s="6"/>
    </row>
    <row r="103" spans="1:16" s="8" customFormat="1" ht="12.75" customHeight="1" x14ac:dyDescent="0.2">
      <c r="B103" s="22"/>
      <c r="D103" s="23"/>
      <c r="E103" s="21"/>
      <c r="F103" s="226"/>
      <c r="G103" s="226"/>
      <c r="H103" s="226"/>
      <c r="I103" s="226"/>
      <c r="K103" s="6"/>
      <c r="L103" s="6"/>
      <c r="M103" s="6"/>
      <c r="N103" s="6"/>
      <c r="O103" s="6"/>
      <c r="P103" s="6"/>
    </row>
    <row r="104" spans="1:16" s="8" customFormat="1" x14ac:dyDescent="0.2">
      <c r="B104" s="22"/>
      <c r="H104" s="126"/>
      <c r="I104" s="57"/>
      <c r="K104" s="6"/>
      <c r="L104" s="6"/>
      <c r="M104" s="6"/>
      <c r="N104" s="6"/>
      <c r="O104" s="6"/>
      <c r="P104" s="6"/>
    </row>
    <row r="106" spans="1:16" x14ac:dyDescent="0.2">
      <c r="B106" s="7"/>
      <c r="D106" s="7"/>
      <c r="F106" s="225"/>
      <c r="G106" s="225"/>
      <c r="H106" s="225"/>
      <c r="I106" s="225"/>
    </row>
    <row r="107" spans="1:16" ht="13.5" customHeight="1" x14ac:dyDescent="0.2">
      <c r="D107" s="24"/>
      <c r="F107" s="225"/>
      <c r="G107" s="225"/>
      <c r="H107" s="225"/>
      <c r="I107" s="225"/>
    </row>
    <row r="110" spans="1:16" x14ac:dyDescent="0.2">
      <c r="B110" s="7"/>
      <c r="D110" s="7"/>
      <c r="F110" s="227"/>
      <c r="G110" s="227"/>
      <c r="H110" s="227"/>
      <c r="I110" s="227"/>
    </row>
    <row r="111" spans="1:16" x14ac:dyDescent="0.2">
      <c r="D111" s="24"/>
      <c r="F111" s="227"/>
      <c r="G111" s="227"/>
      <c r="H111" s="227"/>
      <c r="I111" s="227"/>
    </row>
    <row r="112" spans="1:16" x14ac:dyDescent="0.2">
      <c r="I112" s="58"/>
    </row>
    <row r="113" ht="12.75" customHeight="1" x14ac:dyDescent="0.2"/>
  </sheetData>
  <sheetProtection selectLockedCells="1"/>
  <protectedRanges>
    <protectedRange sqref="I79 H80:I82 I83 I93:I95 I45 H69:I72 I89:I91 H54:I58 H74:I78 I86:I87 H15:I44 I47 I53 H48:I52 I59 I65 I68 H60:I64 I73" name="Range1_1"/>
  </protectedRanges>
  <mergeCells count="81">
    <mergeCell ref="A1:I1"/>
    <mergeCell ref="A2:I2"/>
    <mergeCell ref="A3:I3"/>
    <mergeCell ref="A6:I6"/>
    <mergeCell ref="A9:I9"/>
    <mergeCell ref="B68:G68"/>
    <mergeCell ref="C56:G56"/>
    <mergeCell ref="C57:G57"/>
    <mergeCell ref="C60:G60"/>
    <mergeCell ref="C61:G61"/>
    <mergeCell ref="C62:G62"/>
    <mergeCell ref="C63:G63"/>
    <mergeCell ref="C20:G20"/>
    <mergeCell ref="C41:G41"/>
    <mergeCell ref="C44:G44"/>
    <mergeCell ref="C52:G52"/>
    <mergeCell ref="C55:G55"/>
    <mergeCell ref="B53:G53"/>
    <mergeCell ref="C30:G30"/>
    <mergeCell ref="C32:G32"/>
    <mergeCell ref="C48:G48"/>
    <mergeCell ref="C27:G27"/>
    <mergeCell ref="C28:G28"/>
    <mergeCell ref="C31:G31"/>
    <mergeCell ref="C33:G33"/>
    <mergeCell ref="C34:G34"/>
    <mergeCell ref="C21:G21"/>
    <mergeCell ref="C35:G35"/>
    <mergeCell ref="H12:I13"/>
    <mergeCell ref="B15:G15"/>
    <mergeCell ref="B45:G45"/>
    <mergeCell ref="B47:G47"/>
    <mergeCell ref="B36:G36"/>
    <mergeCell ref="B42:G42"/>
    <mergeCell ref="C40:G40"/>
    <mergeCell ref="C18:G18"/>
    <mergeCell ref="C16:G16"/>
    <mergeCell ref="C39:G39"/>
    <mergeCell ref="C38:G38"/>
    <mergeCell ref="C43:G43"/>
    <mergeCell ref="C17:G17"/>
    <mergeCell ref="C37:G37"/>
    <mergeCell ref="C19:G19"/>
    <mergeCell ref="B29:G29"/>
    <mergeCell ref="C72:G72"/>
    <mergeCell ref="B89:D89"/>
    <mergeCell ref="B22:G22"/>
    <mergeCell ref="C23:G23"/>
    <mergeCell ref="C24:G24"/>
    <mergeCell ref="C25:G25"/>
    <mergeCell ref="C26:G26"/>
    <mergeCell ref="C69:G69"/>
    <mergeCell ref="C58:G58"/>
    <mergeCell ref="C64:G64"/>
    <mergeCell ref="C49:G49"/>
    <mergeCell ref="C50:G50"/>
    <mergeCell ref="C51:G51"/>
    <mergeCell ref="C54:G54"/>
    <mergeCell ref="B59:G59"/>
    <mergeCell ref="B65:G65"/>
    <mergeCell ref="C75:G75"/>
    <mergeCell ref="C76:G76"/>
    <mergeCell ref="C78:G78"/>
    <mergeCell ref="B79:G79"/>
    <mergeCell ref="C80:G80"/>
    <mergeCell ref="H91:I91"/>
    <mergeCell ref="C70:G70"/>
    <mergeCell ref="F106:I107"/>
    <mergeCell ref="F102:I103"/>
    <mergeCell ref="F110:I111"/>
    <mergeCell ref="F99:I100"/>
    <mergeCell ref="F89:G89"/>
    <mergeCell ref="B73:G73"/>
    <mergeCell ref="C82:G82"/>
    <mergeCell ref="C77:G77"/>
    <mergeCell ref="C81:G81"/>
    <mergeCell ref="A86:G86"/>
    <mergeCell ref="E91:G91"/>
    <mergeCell ref="C71:G71"/>
    <mergeCell ref="B83:G83"/>
    <mergeCell ref="C74:G74"/>
  </mergeCells>
  <phoneticPr fontId="2" type="noConversion"/>
  <conditionalFormatting sqref="F99">
    <cfRule type="cellIs" dxfId="3" priority="1" stopIfTrue="1" operator="equal">
      <formula>"ERROR total cash costs must equal total cash income"</formula>
    </cfRule>
  </conditionalFormatting>
  <conditionalFormatting sqref="D103 E102:E103 F102">
    <cfRule type="cellIs" dxfId="2" priority="2" stopIfTrue="1" operator="equal">
      <formula>"ERROR total in kind costs must equal total in kind revenues"</formula>
    </cfRule>
  </conditionalFormatting>
  <conditionalFormatting sqref="F106:I107">
    <cfRule type="cellIs" dxfId="1" priority="3" stopIfTrue="1" operator="equal">
      <formula>"ERROR indirect costs must not exceed 7%"</formula>
    </cfRule>
  </conditionalFormatting>
  <conditionalFormatting sqref="F110:I111">
    <cfRule type="cellIs" dxfId="0" priority="4" stopIfTrue="1" operator="equal">
      <formula>"ERROR administrative/personnel costs must not exceed 40%"</formula>
    </cfRule>
  </conditionalFormatting>
  <pageMargins left="0.74803149606299213" right="0.74803149606299213" top="0.59055118110236227" bottom="0.59055118110236227" header="0.31496062992125984" footer="0.51181102362204722"/>
  <pageSetup paperSize="9" scale="78" fitToHeight="3" orientation="portrait" r:id="rId1"/>
  <headerFooter alignWithMargins="0">
    <oddHeader>&amp;REACEA/31/2018</oddHeader>
  </headerFooter>
  <rowBreaks count="2" manualBreakCount="2">
    <brk id="45"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22"/>
  <sheetViews>
    <sheetView view="pageLayout" topLeftCell="A310" zoomScaleNormal="100" workbookViewId="0">
      <selection activeCell="D319" sqref="D319:H319"/>
    </sheetView>
  </sheetViews>
  <sheetFormatPr defaultColWidth="9.140625" defaultRowHeight="12.75" x14ac:dyDescent="0.2"/>
  <cols>
    <col min="1" max="5" width="9.140625" style="8"/>
    <col min="6" max="6" width="17.140625" style="8" customWidth="1"/>
    <col min="7" max="7" width="13.5703125" style="75" customWidth="1"/>
    <col min="8" max="8" width="12.42578125" style="75" customWidth="1"/>
    <col min="9" max="9" width="20.85546875" style="10" customWidth="1"/>
    <col min="10" max="10" width="3.42578125" style="10" customWidth="1"/>
    <col min="11" max="11" width="16.42578125" style="10" hidden="1" customWidth="1"/>
    <col min="12" max="16384" width="9.140625" style="8"/>
  </cols>
  <sheetData>
    <row r="1" spans="1:11" ht="20.25" x14ac:dyDescent="0.3">
      <c r="A1" s="275" t="s">
        <v>321</v>
      </c>
      <c r="B1" s="276"/>
      <c r="C1" s="276"/>
      <c r="D1" s="276"/>
      <c r="E1" s="276"/>
      <c r="F1" s="276"/>
      <c r="G1" s="276"/>
      <c r="H1" s="276"/>
      <c r="I1" s="276"/>
      <c r="J1" s="276"/>
      <c r="K1" s="276"/>
    </row>
    <row r="2" spans="1:11" ht="22.5" customHeight="1" x14ac:dyDescent="0.3">
      <c r="A2" s="275" t="s">
        <v>322</v>
      </c>
      <c r="B2" s="226"/>
      <c r="C2" s="226"/>
      <c r="D2" s="226"/>
      <c r="E2" s="226"/>
      <c r="F2" s="226"/>
      <c r="G2" s="226"/>
      <c r="H2" s="226"/>
      <c r="I2" s="226"/>
      <c r="J2" s="226"/>
      <c r="K2" s="226"/>
    </row>
    <row r="3" spans="1:11" ht="13.5" customHeight="1" x14ac:dyDescent="0.3">
      <c r="A3" s="275"/>
      <c r="B3" s="226"/>
      <c r="C3" s="226"/>
      <c r="D3" s="226"/>
      <c r="E3" s="226"/>
      <c r="F3" s="226"/>
      <c r="G3" s="226"/>
      <c r="H3" s="226"/>
      <c r="I3" s="226"/>
      <c r="J3" s="226"/>
      <c r="K3" s="226"/>
    </row>
    <row r="4" spans="1:11" ht="13.5" thickBot="1" x14ac:dyDescent="0.25"/>
    <row r="5" spans="1:11" ht="26.25" customHeight="1" x14ac:dyDescent="0.25">
      <c r="A5" s="76"/>
      <c r="G5" s="308" t="s">
        <v>21</v>
      </c>
      <c r="H5" s="310" t="s">
        <v>20</v>
      </c>
      <c r="I5" s="300" t="s">
        <v>124</v>
      </c>
      <c r="J5" s="8"/>
      <c r="K5" s="8"/>
    </row>
    <row r="6" spans="1:11" ht="13.5" thickBot="1" x14ac:dyDescent="0.25">
      <c r="G6" s="309"/>
      <c r="H6" s="311"/>
      <c r="I6" s="301"/>
      <c r="J6" s="8"/>
      <c r="K6" s="8"/>
    </row>
    <row r="7" spans="1:11" ht="32.25" customHeight="1" x14ac:dyDescent="0.25">
      <c r="A7" s="258" t="s">
        <v>18</v>
      </c>
      <c r="B7" s="259"/>
      <c r="C7" s="259"/>
      <c r="D7" s="259"/>
      <c r="E7" s="259"/>
      <c r="F7" s="260"/>
      <c r="G7" s="77"/>
      <c r="H7" s="77"/>
      <c r="I7" s="78">
        <f>I8+I44+I83+I122+I149</f>
        <v>0</v>
      </c>
      <c r="J7" s="8"/>
      <c r="K7" s="8"/>
    </row>
    <row r="8" spans="1:11" ht="34.5" customHeight="1" thickBot="1" x14ac:dyDescent="0.3">
      <c r="A8" s="284" t="s">
        <v>330</v>
      </c>
      <c r="B8" s="285"/>
      <c r="C8" s="285"/>
      <c r="D8" s="285"/>
      <c r="E8" s="285"/>
      <c r="F8" s="286"/>
      <c r="G8" s="79"/>
      <c r="H8" s="79"/>
      <c r="I8" s="80">
        <f>I10+I17+I23+I29+I35+I41</f>
        <v>0</v>
      </c>
      <c r="J8" s="8"/>
      <c r="K8" s="8"/>
    </row>
    <row r="9" spans="1:11" ht="24.75" customHeight="1" x14ac:dyDescent="0.2">
      <c r="A9" s="302" t="s">
        <v>33</v>
      </c>
      <c r="B9" s="303"/>
      <c r="C9" s="303"/>
      <c r="D9" s="303"/>
      <c r="E9" s="303"/>
      <c r="F9" s="304"/>
      <c r="G9" s="81"/>
      <c r="H9" s="81"/>
      <c r="I9" s="82"/>
      <c r="J9" s="8"/>
      <c r="K9" s="8"/>
    </row>
    <row r="10" spans="1:11" s="85" customFormat="1" ht="30.75" customHeight="1" x14ac:dyDescent="0.2">
      <c r="A10" s="289" t="s">
        <v>141</v>
      </c>
      <c r="B10" s="289"/>
      <c r="C10" s="289"/>
      <c r="D10" s="289"/>
      <c r="E10" s="289"/>
      <c r="F10" s="289"/>
      <c r="G10" s="83"/>
      <c r="H10" s="83"/>
      <c r="I10" s="84">
        <f>SUM(I11:I16)</f>
        <v>0</v>
      </c>
    </row>
    <row r="11" spans="1:11" ht="19.5" customHeight="1" x14ac:dyDescent="0.2">
      <c r="A11" s="281" t="s">
        <v>142</v>
      </c>
      <c r="B11" s="282"/>
      <c r="C11" s="282"/>
      <c r="D11" s="282"/>
      <c r="E11" s="282"/>
      <c r="F11" s="283"/>
      <c r="G11" s="1"/>
      <c r="H11" s="1"/>
      <c r="I11" s="86">
        <f>G11*H11</f>
        <v>0</v>
      </c>
      <c r="J11" s="8"/>
      <c r="K11" s="8"/>
    </row>
    <row r="12" spans="1:11" ht="19.5" customHeight="1" x14ac:dyDescent="0.2">
      <c r="A12" s="261" t="s">
        <v>143</v>
      </c>
      <c r="B12" s="262"/>
      <c r="C12" s="262"/>
      <c r="D12" s="262"/>
      <c r="E12" s="262"/>
      <c r="F12" s="263"/>
      <c r="G12" s="1"/>
      <c r="H12" s="1"/>
      <c r="I12" s="86">
        <f t="shared" ref="I12:I74" si="0">G12*H12</f>
        <v>0</v>
      </c>
      <c r="J12" s="8"/>
      <c r="K12" s="8"/>
    </row>
    <row r="13" spans="1:11" ht="19.5" customHeight="1" x14ac:dyDescent="0.2">
      <c r="A13" s="261" t="s">
        <v>144</v>
      </c>
      <c r="B13" s="262"/>
      <c r="C13" s="262"/>
      <c r="D13" s="262"/>
      <c r="E13" s="262"/>
      <c r="F13" s="263"/>
      <c r="G13" s="1"/>
      <c r="H13" s="1"/>
      <c r="I13" s="86">
        <f t="shared" si="0"/>
        <v>0</v>
      </c>
      <c r="J13" s="8"/>
      <c r="K13" s="8"/>
    </row>
    <row r="14" spans="1:11" ht="19.5" customHeight="1" x14ac:dyDescent="0.2">
      <c r="A14" s="261" t="s">
        <v>337</v>
      </c>
      <c r="B14" s="262"/>
      <c r="C14" s="262"/>
      <c r="D14" s="262"/>
      <c r="E14" s="262"/>
      <c r="F14" s="263"/>
      <c r="G14" s="1"/>
      <c r="H14" s="1"/>
      <c r="I14" s="86">
        <f t="shared" si="0"/>
        <v>0</v>
      </c>
      <c r="J14" s="8"/>
      <c r="K14" s="8"/>
    </row>
    <row r="15" spans="1:11" ht="19.5" customHeight="1" x14ac:dyDescent="0.2">
      <c r="A15" s="261" t="s">
        <v>338</v>
      </c>
      <c r="B15" s="262"/>
      <c r="C15" s="262"/>
      <c r="D15" s="262"/>
      <c r="E15" s="262"/>
      <c r="F15" s="263"/>
      <c r="G15" s="1"/>
      <c r="H15" s="1"/>
      <c r="I15" s="86">
        <f t="shared" si="0"/>
        <v>0</v>
      </c>
      <c r="J15" s="8"/>
      <c r="K15" s="8"/>
    </row>
    <row r="16" spans="1:11" ht="19.5" customHeight="1" x14ac:dyDescent="0.2">
      <c r="A16" s="261" t="s">
        <v>339</v>
      </c>
      <c r="B16" s="262"/>
      <c r="C16" s="262"/>
      <c r="D16" s="262"/>
      <c r="E16" s="262"/>
      <c r="F16" s="263"/>
      <c r="G16" s="1"/>
      <c r="H16" s="1"/>
      <c r="I16" s="86">
        <f t="shared" si="0"/>
        <v>0</v>
      </c>
      <c r="J16" s="8"/>
      <c r="K16" s="8"/>
    </row>
    <row r="17" spans="1:11" s="85" customFormat="1" ht="19.5" customHeight="1" x14ac:dyDescent="0.2">
      <c r="A17" s="265" t="s">
        <v>466</v>
      </c>
      <c r="B17" s="266"/>
      <c r="C17" s="266"/>
      <c r="D17" s="266"/>
      <c r="E17" s="266"/>
      <c r="F17" s="267"/>
      <c r="G17" s="83"/>
      <c r="H17" s="83"/>
      <c r="I17" s="84">
        <f>SUM(I18:I22)</f>
        <v>0</v>
      </c>
    </row>
    <row r="18" spans="1:11" ht="19.5" customHeight="1" x14ac:dyDescent="0.2">
      <c r="A18" s="261" t="s">
        <v>145</v>
      </c>
      <c r="B18" s="262"/>
      <c r="C18" s="262"/>
      <c r="D18" s="262"/>
      <c r="E18" s="262"/>
      <c r="F18" s="263"/>
      <c r="G18" s="1"/>
      <c r="H18" s="1"/>
      <c r="I18" s="86">
        <f t="shared" si="0"/>
        <v>0</v>
      </c>
      <c r="J18" s="8"/>
      <c r="K18" s="8"/>
    </row>
    <row r="19" spans="1:11" ht="19.5" customHeight="1" x14ac:dyDescent="0.2">
      <c r="A19" s="261" t="s">
        <v>146</v>
      </c>
      <c r="B19" s="262"/>
      <c r="C19" s="262"/>
      <c r="D19" s="262"/>
      <c r="E19" s="262"/>
      <c r="F19" s="263"/>
      <c r="G19" s="1"/>
      <c r="H19" s="1"/>
      <c r="I19" s="86">
        <f t="shared" si="0"/>
        <v>0</v>
      </c>
      <c r="J19" s="8"/>
      <c r="K19" s="8"/>
    </row>
    <row r="20" spans="1:11" ht="19.5" customHeight="1" x14ac:dyDescent="0.2">
      <c r="A20" s="261" t="s">
        <v>147</v>
      </c>
      <c r="B20" s="262"/>
      <c r="C20" s="262"/>
      <c r="D20" s="262"/>
      <c r="E20" s="262"/>
      <c r="F20" s="263"/>
      <c r="G20" s="1"/>
      <c r="H20" s="1"/>
      <c r="I20" s="86">
        <f t="shared" si="0"/>
        <v>0</v>
      </c>
      <c r="J20" s="8"/>
      <c r="K20" s="8"/>
    </row>
    <row r="21" spans="1:11" ht="19.5" customHeight="1" x14ac:dyDescent="0.2">
      <c r="A21" s="261" t="s">
        <v>340</v>
      </c>
      <c r="B21" s="262"/>
      <c r="C21" s="262"/>
      <c r="D21" s="262"/>
      <c r="E21" s="262"/>
      <c r="F21" s="263"/>
      <c r="G21" s="1"/>
      <c r="H21" s="1"/>
      <c r="I21" s="86">
        <f t="shared" si="0"/>
        <v>0</v>
      </c>
      <c r="J21" s="8"/>
      <c r="K21" s="8"/>
    </row>
    <row r="22" spans="1:11" ht="19.5" customHeight="1" x14ac:dyDescent="0.2">
      <c r="A22" s="261" t="s">
        <v>341</v>
      </c>
      <c r="B22" s="262"/>
      <c r="C22" s="262"/>
      <c r="D22" s="262"/>
      <c r="E22" s="262"/>
      <c r="F22" s="263"/>
      <c r="G22" s="1"/>
      <c r="H22" s="1"/>
      <c r="I22" s="86">
        <f t="shared" si="0"/>
        <v>0</v>
      </c>
      <c r="J22" s="8"/>
      <c r="K22" s="8"/>
    </row>
    <row r="23" spans="1:11" s="85" customFormat="1" ht="26.25" customHeight="1" x14ac:dyDescent="0.2">
      <c r="A23" s="265" t="s">
        <v>467</v>
      </c>
      <c r="B23" s="266"/>
      <c r="C23" s="266"/>
      <c r="D23" s="266"/>
      <c r="E23" s="266"/>
      <c r="F23" s="267"/>
      <c r="G23" s="83"/>
      <c r="H23" s="83"/>
      <c r="I23" s="84">
        <f>SUM(I24:I28)</f>
        <v>0</v>
      </c>
    </row>
    <row r="24" spans="1:11" ht="19.5" customHeight="1" x14ac:dyDescent="0.2">
      <c r="A24" s="261" t="s">
        <v>148</v>
      </c>
      <c r="B24" s="262"/>
      <c r="C24" s="262"/>
      <c r="D24" s="262"/>
      <c r="E24" s="262"/>
      <c r="F24" s="263"/>
      <c r="G24" s="1"/>
      <c r="H24" s="1"/>
      <c r="I24" s="86">
        <f t="shared" si="0"/>
        <v>0</v>
      </c>
      <c r="J24" s="8"/>
      <c r="K24" s="8"/>
    </row>
    <row r="25" spans="1:11" ht="19.5" customHeight="1" x14ac:dyDescent="0.2">
      <c r="A25" s="261" t="s">
        <v>149</v>
      </c>
      <c r="B25" s="262"/>
      <c r="C25" s="262"/>
      <c r="D25" s="262"/>
      <c r="E25" s="262"/>
      <c r="F25" s="263"/>
      <c r="G25" s="1"/>
      <c r="H25" s="1"/>
      <c r="I25" s="86">
        <f t="shared" si="0"/>
        <v>0</v>
      </c>
      <c r="J25" s="8"/>
      <c r="K25" s="8"/>
    </row>
    <row r="26" spans="1:11" ht="19.5" customHeight="1" x14ac:dyDescent="0.2">
      <c r="A26" s="261" t="s">
        <v>342</v>
      </c>
      <c r="B26" s="262"/>
      <c r="C26" s="262"/>
      <c r="D26" s="262"/>
      <c r="E26" s="262"/>
      <c r="F26" s="263"/>
      <c r="G26" s="1"/>
      <c r="H26" s="1"/>
      <c r="I26" s="86">
        <f t="shared" si="0"/>
        <v>0</v>
      </c>
      <c r="J26" s="8"/>
      <c r="K26" s="8"/>
    </row>
    <row r="27" spans="1:11" ht="19.5" customHeight="1" x14ac:dyDescent="0.2">
      <c r="A27" s="261" t="s">
        <v>343</v>
      </c>
      <c r="B27" s="262"/>
      <c r="C27" s="262"/>
      <c r="D27" s="262"/>
      <c r="E27" s="262"/>
      <c r="F27" s="263"/>
      <c r="G27" s="1"/>
      <c r="H27" s="1"/>
      <c r="I27" s="86">
        <f t="shared" si="0"/>
        <v>0</v>
      </c>
      <c r="J27" s="8"/>
      <c r="K27" s="8"/>
    </row>
    <row r="28" spans="1:11" ht="19.5" customHeight="1" x14ac:dyDescent="0.2">
      <c r="A28" s="261" t="s">
        <v>344</v>
      </c>
      <c r="B28" s="262"/>
      <c r="C28" s="262"/>
      <c r="D28" s="262"/>
      <c r="E28" s="262"/>
      <c r="F28" s="263"/>
      <c r="G28" s="1"/>
      <c r="H28" s="1"/>
      <c r="I28" s="86">
        <f t="shared" si="0"/>
        <v>0</v>
      </c>
      <c r="J28" s="8"/>
      <c r="K28" s="8"/>
    </row>
    <row r="29" spans="1:11" s="85" customFormat="1" ht="19.5" customHeight="1" x14ac:dyDescent="0.2">
      <c r="A29" s="265" t="s">
        <v>150</v>
      </c>
      <c r="B29" s="266"/>
      <c r="C29" s="266"/>
      <c r="D29" s="266"/>
      <c r="E29" s="266"/>
      <c r="F29" s="267"/>
      <c r="G29" s="83"/>
      <c r="H29" s="83"/>
      <c r="I29" s="84">
        <f>SUM(I30:I34)</f>
        <v>0</v>
      </c>
    </row>
    <row r="30" spans="1:11" ht="19.5" customHeight="1" x14ac:dyDescent="0.2">
      <c r="A30" s="261" t="s">
        <v>151</v>
      </c>
      <c r="B30" s="262"/>
      <c r="C30" s="262"/>
      <c r="D30" s="262"/>
      <c r="E30" s="262"/>
      <c r="F30" s="263"/>
      <c r="G30" s="1"/>
      <c r="H30" s="1"/>
      <c r="I30" s="86">
        <f t="shared" si="0"/>
        <v>0</v>
      </c>
      <c r="J30" s="8"/>
      <c r="K30" s="8"/>
    </row>
    <row r="31" spans="1:11" ht="19.5" customHeight="1" x14ac:dyDescent="0.2">
      <c r="A31" s="261" t="s">
        <v>152</v>
      </c>
      <c r="B31" s="262"/>
      <c r="C31" s="262"/>
      <c r="D31" s="262"/>
      <c r="E31" s="262"/>
      <c r="F31" s="263"/>
      <c r="G31" s="1"/>
      <c r="H31" s="1"/>
      <c r="I31" s="86">
        <f t="shared" si="0"/>
        <v>0</v>
      </c>
      <c r="J31" s="8"/>
      <c r="K31" s="8"/>
    </row>
    <row r="32" spans="1:11" ht="19.5" customHeight="1" x14ac:dyDescent="0.2">
      <c r="A32" s="261" t="s">
        <v>345</v>
      </c>
      <c r="B32" s="262"/>
      <c r="C32" s="262"/>
      <c r="D32" s="262"/>
      <c r="E32" s="262"/>
      <c r="F32" s="263"/>
      <c r="G32" s="1"/>
      <c r="H32" s="1"/>
      <c r="I32" s="86">
        <f t="shared" si="0"/>
        <v>0</v>
      </c>
      <c r="J32" s="8"/>
      <c r="K32" s="8"/>
    </row>
    <row r="33" spans="1:11" ht="19.5" customHeight="1" x14ac:dyDescent="0.2">
      <c r="A33" s="261" t="s">
        <v>346</v>
      </c>
      <c r="B33" s="262"/>
      <c r="C33" s="262"/>
      <c r="D33" s="262"/>
      <c r="E33" s="262"/>
      <c r="F33" s="263"/>
      <c r="G33" s="1"/>
      <c r="H33" s="1"/>
      <c r="I33" s="86">
        <f t="shared" si="0"/>
        <v>0</v>
      </c>
      <c r="J33" s="8"/>
      <c r="K33" s="8"/>
    </row>
    <row r="34" spans="1:11" ht="19.5" customHeight="1" x14ac:dyDescent="0.2">
      <c r="A34" s="261" t="s">
        <v>347</v>
      </c>
      <c r="B34" s="262"/>
      <c r="C34" s="262"/>
      <c r="D34" s="262"/>
      <c r="E34" s="262"/>
      <c r="F34" s="263"/>
      <c r="G34" s="1"/>
      <c r="H34" s="1"/>
      <c r="I34" s="86">
        <f t="shared" si="0"/>
        <v>0</v>
      </c>
      <c r="J34" s="8"/>
      <c r="K34" s="8"/>
    </row>
    <row r="35" spans="1:11" s="85" customFormat="1" ht="19.5" customHeight="1" x14ac:dyDescent="0.2">
      <c r="A35" s="265" t="s">
        <v>153</v>
      </c>
      <c r="B35" s="266"/>
      <c r="C35" s="266"/>
      <c r="D35" s="266"/>
      <c r="E35" s="266"/>
      <c r="F35" s="267"/>
      <c r="G35" s="83"/>
      <c r="H35" s="83"/>
      <c r="I35" s="84">
        <f>SUM(I36:I40)</f>
        <v>0</v>
      </c>
    </row>
    <row r="36" spans="1:11" ht="19.5" customHeight="1" x14ac:dyDescent="0.2">
      <c r="A36" s="261" t="s">
        <v>154</v>
      </c>
      <c r="B36" s="262"/>
      <c r="C36" s="262"/>
      <c r="D36" s="262"/>
      <c r="E36" s="262"/>
      <c r="F36" s="263"/>
      <c r="G36" s="1"/>
      <c r="H36" s="1"/>
      <c r="I36" s="86">
        <f t="shared" si="0"/>
        <v>0</v>
      </c>
      <c r="J36" s="8"/>
      <c r="K36" s="8"/>
    </row>
    <row r="37" spans="1:11" ht="19.5" customHeight="1" x14ac:dyDescent="0.2">
      <c r="A37" s="261" t="s">
        <v>155</v>
      </c>
      <c r="B37" s="262"/>
      <c r="C37" s="262"/>
      <c r="D37" s="262"/>
      <c r="E37" s="262"/>
      <c r="F37" s="263"/>
      <c r="G37" s="1"/>
      <c r="H37" s="1"/>
      <c r="I37" s="86">
        <f t="shared" si="0"/>
        <v>0</v>
      </c>
      <c r="J37" s="8"/>
      <c r="K37" s="8"/>
    </row>
    <row r="38" spans="1:11" ht="19.5" customHeight="1" x14ac:dyDescent="0.2">
      <c r="A38" s="261" t="s">
        <v>348</v>
      </c>
      <c r="B38" s="262"/>
      <c r="C38" s="262"/>
      <c r="D38" s="262"/>
      <c r="E38" s="262"/>
      <c r="F38" s="263"/>
      <c r="G38" s="1"/>
      <c r="H38" s="1"/>
      <c r="I38" s="86">
        <f t="shared" si="0"/>
        <v>0</v>
      </c>
      <c r="J38" s="8"/>
      <c r="K38" s="8"/>
    </row>
    <row r="39" spans="1:11" ht="19.5" customHeight="1" x14ac:dyDescent="0.2">
      <c r="A39" s="261" t="s">
        <v>349</v>
      </c>
      <c r="B39" s="262"/>
      <c r="C39" s="262"/>
      <c r="D39" s="262"/>
      <c r="E39" s="262"/>
      <c r="F39" s="263"/>
      <c r="G39" s="1"/>
      <c r="H39" s="1"/>
      <c r="I39" s="86">
        <f t="shared" si="0"/>
        <v>0</v>
      </c>
      <c r="J39" s="8"/>
      <c r="K39" s="8"/>
    </row>
    <row r="40" spans="1:11" ht="19.5" customHeight="1" x14ac:dyDescent="0.2">
      <c r="A40" s="261" t="s">
        <v>350</v>
      </c>
      <c r="B40" s="262"/>
      <c r="C40" s="262"/>
      <c r="D40" s="262"/>
      <c r="E40" s="262"/>
      <c r="F40" s="263"/>
      <c r="G40" s="1"/>
      <c r="H40" s="1"/>
      <c r="I40" s="86">
        <f t="shared" si="0"/>
        <v>0</v>
      </c>
      <c r="J40" s="8"/>
      <c r="K40" s="8"/>
    </row>
    <row r="41" spans="1:11" s="85" customFormat="1" ht="19.5" customHeight="1" x14ac:dyDescent="0.2">
      <c r="A41" s="265" t="s">
        <v>158</v>
      </c>
      <c r="B41" s="266"/>
      <c r="C41" s="266"/>
      <c r="D41" s="266"/>
      <c r="E41" s="266"/>
      <c r="F41" s="267"/>
      <c r="G41" s="83"/>
      <c r="H41" s="83"/>
      <c r="I41" s="84">
        <f>SUM(I42:I43)</f>
        <v>0</v>
      </c>
    </row>
    <row r="42" spans="1:11" ht="19.5" customHeight="1" x14ac:dyDescent="0.2">
      <c r="A42" s="261" t="s">
        <v>156</v>
      </c>
      <c r="B42" s="262"/>
      <c r="C42" s="262"/>
      <c r="D42" s="262"/>
      <c r="E42" s="262"/>
      <c r="F42" s="263"/>
      <c r="G42" s="1"/>
      <c r="H42" s="1"/>
      <c r="I42" s="86">
        <f t="shared" si="0"/>
        <v>0</v>
      </c>
      <c r="J42" s="8"/>
      <c r="K42" s="8"/>
    </row>
    <row r="43" spans="1:11" ht="19.5" customHeight="1" x14ac:dyDescent="0.2">
      <c r="A43" s="261" t="s">
        <v>157</v>
      </c>
      <c r="B43" s="262"/>
      <c r="C43" s="262"/>
      <c r="D43" s="262"/>
      <c r="E43" s="262"/>
      <c r="F43" s="263"/>
      <c r="G43" s="1"/>
      <c r="H43" s="1"/>
      <c r="I43" s="86">
        <f t="shared" si="0"/>
        <v>0</v>
      </c>
      <c r="J43" s="8"/>
      <c r="K43" s="8"/>
    </row>
    <row r="44" spans="1:11" s="85" customFormat="1" ht="19.5" customHeight="1" x14ac:dyDescent="0.25">
      <c r="A44" s="277" t="s">
        <v>184</v>
      </c>
      <c r="B44" s="277"/>
      <c r="C44" s="277"/>
      <c r="D44" s="277"/>
      <c r="E44" s="277"/>
      <c r="F44" s="277"/>
      <c r="G44" s="87"/>
      <c r="H44" s="87"/>
      <c r="I44" s="88">
        <f>I46+I57+I63+I69+I75+I81</f>
        <v>0</v>
      </c>
    </row>
    <row r="45" spans="1:11" ht="19.5" customHeight="1" x14ac:dyDescent="0.2">
      <c r="A45" s="278" t="s">
        <v>32</v>
      </c>
      <c r="B45" s="279"/>
      <c r="C45" s="279"/>
      <c r="D45" s="279"/>
      <c r="E45" s="279"/>
      <c r="F45" s="280"/>
      <c r="G45" s="81"/>
      <c r="H45" s="81"/>
      <c r="I45" s="86"/>
      <c r="J45" s="8"/>
      <c r="K45" s="8"/>
    </row>
    <row r="46" spans="1:11" ht="19.5" customHeight="1" x14ac:dyDescent="0.2">
      <c r="A46" s="265" t="s">
        <v>159</v>
      </c>
      <c r="B46" s="266"/>
      <c r="C46" s="266"/>
      <c r="D46" s="266"/>
      <c r="E46" s="266"/>
      <c r="F46" s="267"/>
      <c r="G46" s="89"/>
      <c r="H46" s="89"/>
      <c r="I46" s="84">
        <f>SUM(I47:I56)</f>
        <v>0</v>
      </c>
      <c r="J46" s="8"/>
      <c r="K46" s="8"/>
    </row>
    <row r="47" spans="1:11" ht="19.5" customHeight="1" x14ac:dyDescent="0.2">
      <c r="A47" s="268" t="s">
        <v>525</v>
      </c>
      <c r="B47" s="269"/>
      <c r="C47" s="269"/>
      <c r="D47" s="269"/>
      <c r="E47" s="269"/>
      <c r="F47" s="270"/>
      <c r="G47" s="1"/>
      <c r="H47" s="1"/>
      <c r="I47" s="86">
        <f t="shared" si="0"/>
        <v>0</v>
      </c>
      <c r="J47" s="8"/>
      <c r="K47" s="8"/>
    </row>
    <row r="48" spans="1:11" ht="19.5" customHeight="1" x14ac:dyDescent="0.2">
      <c r="A48" s="268" t="s">
        <v>351</v>
      </c>
      <c r="B48" s="269"/>
      <c r="C48" s="269"/>
      <c r="D48" s="269"/>
      <c r="E48" s="269"/>
      <c r="F48" s="270"/>
      <c r="G48" s="1"/>
      <c r="H48" s="1"/>
      <c r="I48" s="86">
        <f t="shared" si="0"/>
        <v>0</v>
      </c>
      <c r="J48" s="8"/>
      <c r="K48" s="8"/>
    </row>
    <row r="49" spans="1:11" ht="19.5" customHeight="1" x14ac:dyDescent="0.2">
      <c r="A49" s="268" t="s">
        <v>352</v>
      </c>
      <c r="B49" s="269"/>
      <c r="C49" s="269"/>
      <c r="D49" s="269"/>
      <c r="E49" s="269"/>
      <c r="F49" s="270"/>
      <c r="G49" s="1"/>
      <c r="H49" s="1"/>
      <c r="I49" s="86">
        <f t="shared" si="0"/>
        <v>0</v>
      </c>
      <c r="J49" s="8"/>
      <c r="K49" s="8"/>
    </row>
    <row r="50" spans="1:11" ht="19.5" customHeight="1" x14ac:dyDescent="0.2">
      <c r="A50" s="268" t="s">
        <v>353</v>
      </c>
      <c r="B50" s="269"/>
      <c r="C50" s="269"/>
      <c r="D50" s="269"/>
      <c r="E50" s="269"/>
      <c r="F50" s="270"/>
      <c r="G50" s="1"/>
      <c r="H50" s="1"/>
      <c r="I50" s="86">
        <f t="shared" si="0"/>
        <v>0</v>
      </c>
      <c r="J50" s="8"/>
      <c r="K50" s="8"/>
    </row>
    <row r="51" spans="1:11" ht="19.5" customHeight="1" x14ac:dyDescent="0.2">
      <c r="A51" s="268" t="s">
        <v>354</v>
      </c>
      <c r="B51" s="269"/>
      <c r="C51" s="269"/>
      <c r="D51" s="269"/>
      <c r="E51" s="269"/>
      <c r="F51" s="270"/>
      <c r="G51" s="1"/>
      <c r="H51" s="1"/>
      <c r="I51" s="86">
        <f t="shared" si="0"/>
        <v>0</v>
      </c>
      <c r="J51" s="8"/>
      <c r="K51" s="8"/>
    </row>
    <row r="52" spans="1:11" ht="19.5" customHeight="1" x14ac:dyDescent="0.2">
      <c r="A52" s="268" t="s">
        <v>355</v>
      </c>
      <c r="B52" s="269"/>
      <c r="C52" s="269"/>
      <c r="D52" s="269"/>
      <c r="E52" s="269"/>
      <c r="F52" s="270"/>
      <c r="G52" s="1"/>
      <c r="H52" s="1"/>
      <c r="I52" s="86">
        <f t="shared" si="0"/>
        <v>0</v>
      </c>
      <c r="J52" s="8"/>
      <c r="K52" s="8"/>
    </row>
    <row r="53" spans="1:11" ht="19.5" customHeight="1" x14ac:dyDescent="0.2">
      <c r="A53" s="268" t="s">
        <v>356</v>
      </c>
      <c r="B53" s="269"/>
      <c r="C53" s="269"/>
      <c r="D53" s="269"/>
      <c r="E53" s="269"/>
      <c r="F53" s="270"/>
      <c r="G53" s="1"/>
      <c r="H53" s="1"/>
      <c r="I53" s="86">
        <f t="shared" si="0"/>
        <v>0</v>
      </c>
      <c r="J53" s="8"/>
      <c r="K53" s="8"/>
    </row>
    <row r="54" spans="1:11" ht="19.5" customHeight="1" x14ac:dyDescent="0.2">
      <c r="A54" s="268" t="s">
        <v>357</v>
      </c>
      <c r="B54" s="269"/>
      <c r="C54" s="269"/>
      <c r="D54" s="269"/>
      <c r="E54" s="269"/>
      <c r="F54" s="270"/>
      <c r="G54" s="1"/>
      <c r="H54" s="1"/>
      <c r="I54" s="86">
        <f t="shared" si="0"/>
        <v>0</v>
      </c>
      <c r="J54" s="8"/>
      <c r="K54" s="8"/>
    </row>
    <row r="55" spans="1:11" ht="19.5" customHeight="1" x14ac:dyDescent="0.2">
      <c r="A55" s="268" t="s">
        <v>358</v>
      </c>
      <c r="B55" s="269"/>
      <c r="C55" s="269"/>
      <c r="D55" s="269"/>
      <c r="E55" s="269"/>
      <c r="F55" s="270"/>
      <c r="G55" s="1"/>
      <c r="H55" s="1"/>
      <c r="I55" s="86">
        <f t="shared" si="0"/>
        <v>0</v>
      </c>
      <c r="J55" s="8"/>
      <c r="K55" s="8"/>
    </row>
    <row r="56" spans="1:11" ht="19.5" customHeight="1" x14ac:dyDescent="0.2">
      <c r="A56" s="268" t="s">
        <v>359</v>
      </c>
      <c r="B56" s="269"/>
      <c r="C56" s="269"/>
      <c r="D56" s="269"/>
      <c r="E56" s="269"/>
      <c r="F56" s="270"/>
      <c r="G56" s="1"/>
      <c r="H56" s="1"/>
      <c r="I56" s="86">
        <f t="shared" si="0"/>
        <v>0</v>
      </c>
      <c r="J56" s="8"/>
      <c r="K56" s="8"/>
    </row>
    <row r="57" spans="1:11" ht="19.5" customHeight="1" x14ac:dyDescent="0.2">
      <c r="A57" s="265" t="s">
        <v>468</v>
      </c>
      <c r="B57" s="266"/>
      <c r="C57" s="266"/>
      <c r="D57" s="266"/>
      <c r="E57" s="266"/>
      <c r="F57" s="267"/>
      <c r="G57" s="89"/>
      <c r="H57" s="89"/>
      <c r="I57" s="84">
        <f>SUM(I58:I62)</f>
        <v>0</v>
      </c>
      <c r="J57" s="8"/>
      <c r="K57" s="8"/>
    </row>
    <row r="58" spans="1:11" ht="19.5" customHeight="1" x14ac:dyDescent="0.2">
      <c r="A58" s="268" t="s">
        <v>199</v>
      </c>
      <c r="B58" s="269"/>
      <c r="C58" s="269"/>
      <c r="D58" s="269"/>
      <c r="E58" s="269"/>
      <c r="F58" s="270"/>
      <c r="G58" s="1"/>
      <c r="H58" s="1"/>
      <c r="I58" s="86">
        <f t="shared" si="0"/>
        <v>0</v>
      </c>
      <c r="J58" s="8"/>
      <c r="K58" s="8"/>
    </row>
    <row r="59" spans="1:11" ht="19.5" customHeight="1" x14ac:dyDescent="0.2">
      <c r="A59" s="268" t="s">
        <v>360</v>
      </c>
      <c r="B59" s="269"/>
      <c r="C59" s="269"/>
      <c r="D59" s="269"/>
      <c r="E59" s="269"/>
      <c r="F59" s="270"/>
      <c r="G59" s="1"/>
      <c r="H59" s="1"/>
      <c r="I59" s="86">
        <f t="shared" si="0"/>
        <v>0</v>
      </c>
      <c r="J59" s="8"/>
      <c r="K59" s="8"/>
    </row>
    <row r="60" spans="1:11" ht="19.5" customHeight="1" x14ac:dyDescent="0.2">
      <c r="A60" s="268" t="s">
        <v>361</v>
      </c>
      <c r="B60" s="269"/>
      <c r="C60" s="269"/>
      <c r="D60" s="269"/>
      <c r="E60" s="269"/>
      <c r="F60" s="270"/>
      <c r="G60" s="1"/>
      <c r="H60" s="1"/>
      <c r="I60" s="86">
        <f t="shared" si="0"/>
        <v>0</v>
      </c>
      <c r="J60" s="8"/>
      <c r="K60" s="8"/>
    </row>
    <row r="61" spans="1:11" ht="19.5" customHeight="1" x14ac:dyDescent="0.2">
      <c r="A61" s="268" t="s">
        <v>362</v>
      </c>
      <c r="B61" s="269"/>
      <c r="C61" s="269"/>
      <c r="D61" s="269"/>
      <c r="E61" s="269"/>
      <c r="F61" s="270"/>
      <c r="G61" s="1"/>
      <c r="H61" s="1"/>
      <c r="I61" s="86">
        <f t="shared" si="0"/>
        <v>0</v>
      </c>
      <c r="J61" s="8"/>
      <c r="K61" s="8"/>
    </row>
    <row r="62" spans="1:11" ht="19.5" customHeight="1" x14ac:dyDescent="0.2">
      <c r="A62" s="268" t="s">
        <v>363</v>
      </c>
      <c r="B62" s="269"/>
      <c r="C62" s="269"/>
      <c r="D62" s="269"/>
      <c r="E62" s="269"/>
      <c r="F62" s="270"/>
      <c r="G62" s="1"/>
      <c r="H62" s="1"/>
      <c r="I62" s="86">
        <f t="shared" si="0"/>
        <v>0</v>
      </c>
      <c r="J62" s="8"/>
      <c r="K62" s="8"/>
    </row>
    <row r="63" spans="1:11" ht="19.5" customHeight="1" x14ac:dyDescent="0.2">
      <c r="A63" s="265" t="s">
        <v>469</v>
      </c>
      <c r="B63" s="266"/>
      <c r="C63" s="266"/>
      <c r="D63" s="266"/>
      <c r="E63" s="266"/>
      <c r="F63" s="267"/>
      <c r="G63" s="89"/>
      <c r="H63" s="89"/>
      <c r="I63" s="84">
        <f>SUM(I64:I68)</f>
        <v>0</v>
      </c>
      <c r="J63" s="8"/>
      <c r="K63" s="8"/>
    </row>
    <row r="64" spans="1:11" ht="19.5" customHeight="1" x14ac:dyDescent="0.2">
      <c r="A64" s="268" t="s">
        <v>364</v>
      </c>
      <c r="B64" s="269"/>
      <c r="C64" s="269"/>
      <c r="D64" s="269"/>
      <c r="E64" s="269"/>
      <c r="F64" s="270"/>
      <c r="G64" s="1"/>
      <c r="H64" s="1"/>
      <c r="I64" s="86">
        <f t="shared" si="0"/>
        <v>0</v>
      </c>
      <c r="J64" s="8"/>
      <c r="K64" s="8"/>
    </row>
    <row r="65" spans="1:11" ht="19.5" customHeight="1" x14ac:dyDescent="0.2">
      <c r="A65" s="268" t="s">
        <v>365</v>
      </c>
      <c r="B65" s="269"/>
      <c r="C65" s="269"/>
      <c r="D65" s="269"/>
      <c r="E65" s="269"/>
      <c r="F65" s="270"/>
      <c r="G65" s="1"/>
      <c r="H65" s="1"/>
      <c r="I65" s="86">
        <f t="shared" si="0"/>
        <v>0</v>
      </c>
      <c r="J65" s="8"/>
      <c r="K65" s="8"/>
    </row>
    <row r="66" spans="1:11" ht="19.5" customHeight="1" x14ac:dyDescent="0.2">
      <c r="A66" s="268" t="s">
        <v>366</v>
      </c>
      <c r="B66" s="269"/>
      <c r="C66" s="269"/>
      <c r="D66" s="269"/>
      <c r="E66" s="269"/>
      <c r="F66" s="270"/>
      <c r="G66" s="1"/>
      <c r="H66" s="1"/>
      <c r="I66" s="86">
        <f t="shared" si="0"/>
        <v>0</v>
      </c>
      <c r="J66" s="8"/>
      <c r="K66" s="8"/>
    </row>
    <row r="67" spans="1:11" ht="19.5" customHeight="1" x14ac:dyDescent="0.2">
      <c r="A67" s="268" t="s">
        <v>367</v>
      </c>
      <c r="B67" s="269"/>
      <c r="C67" s="269"/>
      <c r="D67" s="269"/>
      <c r="E67" s="269"/>
      <c r="F67" s="270"/>
      <c r="G67" s="1"/>
      <c r="H67" s="1"/>
      <c r="I67" s="86">
        <f t="shared" si="0"/>
        <v>0</v>
      </c>
      <c r="J67" s="8"/>
      <c r="K67" s="8"/>
    </row>
    <row r="68" spans="1:11" ht="19.5" customHeight="1" x14ac:dyDescent="0.2">
      <c r="A68" s="268" t="s">
        <v>368</v>
      </c>
      <c r="B68" s="269"/>
      <c r="C68" s="269"/>
      <c r="D68" s="269"/>
      <c r="E68" s="269"/>
      <c r="F68" s="270"/>
      <c r="G68" s="1"/>
      <c r="H68" s="1"/>
      <c r="I68" s="86">
        <f t="shared" si="0"/>
        <v>0</v>
      </c>
      <c r="J68" s="8"/>
      <c r="K68" s="8"/>
    </row>
    <row r="69" spans="1:11" ht="19.5" customHeight="1" x14ac:dyDescent="0.2">
      <c r="A69" s="265" t="s">
        <v>160</v>
      </c>
      <c r="B69" s="266"/>
      <c r="C69" s="266"/>
      <c r="D69" s="266"/>
      <c r="E69" s="266"/>
      <c r="F69" s="267"/>
      <c r="G69" s="89"/>
      <c r="H69" s="89"/>
      <c r="I69" s="84">
        <f>SUM(I70:I74)</f>
        <v>0</v>
      </c>
      <c r="J69" s="8"/>
      <c r="K69" s="8"/>
    </row>
    <row r="70" spans="1:11" ht="19.5" customHeight="1" x14ac:dyDescent="0.2">
      <c r="A70" s="268" t="s">
        <v>369</v>
      </c>
      <c r="B70" s="269"/>
      <c r="C70" s="269"/>
      <c r="D70" s="269"/>
      <c r="E70" s="269"/>
      <c r="F70" s="270"/>
      <c r="G70" s="1"/>
      <c r="H70" s="1"/>
      <c r="I70" s="86">
        <f t="shared" si="0"/>
        <v>0</v>
      </c>
      <c r="J70" s="8"/>
      <c r="K70" s="8"/>
    </row>
    <row r="71" spans="1:11" ht="19.5" customHeight="1" x14ac:dyDescent="0.2">
      <c r="A71" s="268" t="s">
        <v>370</v>
      </c>
      <c r="B71" s="269"/>
      <c r="C71" s="269"/>
      <c r="D71" s="269"/>
      <c r="E71" s="269"/>
      <c r="F71" s="270"/>
      <c r="G71" s="1"/>
      <c r="H71" s="1"/>
      <c r="I71" s="86">
        <f t="shared" si="0"/>
        <v>0</v>
      </c>
      <c r="J71" s="8"/>
      <c r="K71" s="8"/>
    </row>
    <row r="72" spans="1:11" ht="19.5" customHeight="1" x14ac:dyDescent="0.2">
      <c r="A72" s="268" t="s">
        <v>371</v>
      </c>
      <c r="B72" s="269"/>
      <c r="C72" s="269"/>
      <c r="D72" s="269"/>
      <c r="E72" s="269"/>
      <c r="F72" s="270"/>
      <c r="G72" s="1"/>
      <c r="H72" s="1"/>
      <c r="I72" s="86">
        <f t="shared" si="0"/>
        <v>0</v>
      </c>
      <c r="J72" s="8"/>
      <c r="K72" s="8"/>
    </row>
    <row r="73" spans="1:11" ht="19.5" customHeight="1" x14ac:dyDescent="0.2">
      <c r="A73" s="268" t="s">
        <v>372</v>
      </c>
      <c r="B73" s="269"/>
      <c r="C73" s="269"/>
      <c r="D73" s="269"/>
      <c r="E73" s="269"/>
      <c r="F73" s="270"/>
      <c r="G73" s="1"/>
      <c r="H73" s="1"/>
      <c r="I73" s="86">
        <f t="shared" si="0"/>
        <v>0</v>
      </c>
      <c r="J73" s="8"/>
      <c r="K73" s="8"/>
    </row>
    <row r="74" spans="1:11" ht="19.5" customHeight="1" x14ac:dyDescent="0.2">
      <c r="A74" s="268" t="s">
        <v>373</v>
      </c>
      <c r="B74" s="269"/>
      <c r="C74" s="269"/>
      <c r="D74" s="269"/>
      <c r="E74" s="269"/>
      <c r="F74" s="270"/>
      <c r="G74" s="1"/>
      <c r="H74" s="1"/>
      <c r="I74" s="86">
        <f t="shared" si="0"/>
        <v>0</v>
      </c>
      <c r="J74" s="8"/>
      <c r="K74" s="8"/>
    </row>
    <row r="75" spans="1:11" ht="19.5" customHeight="1" x14ac:dyDescent="0.2">
      <c r="A75" s="265" t="s">
        <v>161</v>
      </c>
      <c r="B75" s="266"/>
      <c r="C75" s="266"/>
      <c r="D75" s="266"/>
      <c r="E75" s="266"/>
      <c r="F75" s="267"/>
      <c r="G75" s="89"/>
      <c r="H75" s="89"/>
      <c r="I75" s="84">
        <f>SUM(I76:I80)</f>
        <v>0</v>
      </c>
      <c r="J75" s="8"/>
      <c r="K75" s="8"/>
    </row>
    <row r="76" spans="1:11" ht="19.5" customHeight="1" x14ac:dyDescent="0.2">
      <c r="A76" s="268" t="s">
        <v>374</v>
      </c>
      <c r="B76" s="269"/>
      <c r="C76" s="269"/>
      <c r="D76" s="269"/>
      <c r="E76" s="269"/>
      <c r="F76" s="270"/>
      <c r="G76" s="1"/>
      <c r="H76" s="1"/>
      <c r="I76" s="86">
        <f t="shared" ref="I76:I139" si="1">G76*H76</f>
        <v>0</v>
      </c>
      <c r="J76" s="8"/>
      <c r="K76" s="8"/>
    </row>
    <row r="77" spans="1:11" ht="19.5" customHeight="1" x14ac:dyDescent="0.2">
      <c r="A77" s="268" t="s">
        <v>375</v>
      </c>
      <c r="B77" s="269"/>
      <c r="C77" s="269"/>
      <c r="D77" s="269"/>
      <c r="E77" s="269"/>
      <c r="F77" s="270"/>
      <c r="G77" s="1"/>
      <c r="H77" s="1"/>
      <c r="I77" s="86">
        <f t="shared" si="1"/>
        <v>0</v>
      </c>
      <c r="J77" s="8"/>
      <c r="K77" s="8"/>
    </row>
    <row r="78" spans="1:11" ht="19.5" customHeight="1" x14ac:dyDescent="0.2">
      <c r="A78" s="268" t="s">
        <v>376</v>
      </c>
      <c r="B78" s="269"/>
      <c r="C78" s="269"/>
      <c r="D78" s="269"/>
      <c r="E78" s="269"/>
      <c r="F78" s="270"/>
      <c r="G78" s="1"/>
      <c r="H78" s="1"/>
      <c r="I78" s="86">
        <f t="shared" si="1"/>
        <v>0</v>
      </c>
      <c r="J78" s="8"/>
      <c r="K78" s="8"/>
    </row>
    <row r="79" spans="1:11" ht="19.5" customHeight="1" x14ac:dyDescent="0.2">
      <c r="A79" s="268" t="s">
        <v>377</v>
      </c>
      <c r="B79" s="269"/>
      <c r="C79" s="269"/>
      <c r="D79" s="269"/>
      <c r="E79" s="269"/>
      <c r="F79" s="270"/>
      <c r="G79" s="1"/>
      <c r="H79" s="1"/>
      <c r="I79" s="86">
        <f t="shared" si="1"/>
        <v>0</v>
      </c>
      <c r="J79" s="8"/>
      <c r="K79" s="8"/>
    </row>
    <row r="80" spans="1:11" ht="19.5" customHeight="1" x14ac:dyDescent="0.2">
      <c r="A80" s="268" t="s">
        <v>378</v>
      </c>
      <c r="B80" s="269"/>
      <c r="C80" s="269"/>
      <c r="D80" s="269"/>
      <c r="E80" s="269"/>
      <c r="F80" s="270"/>
      <c r="G80" s="1"/>
      <c r="H80" s="1"/>
      <c r="I80" s="86">
        <f t="shared" si="1"/>
        <v>0</v>
      </c>
      <c r="J80" s="8"/>
      <c r="K80" s="8"/>
    </row>
    <row r="81" spans="1:11" ht="19.5" customHeight="1" x14ac:dyDescent="0.2">
      <c r="A81" s="265" t="s">
        <v>162</v>
      </c>
      <c r="B81" s="266"/>
      <c r="C81" s="266"/>
      <c r="D81" s="266"/>
      <c r="E81" s="266"/>
      <c r="F81" s="267"/>
      <c r="G81" s="89"/>
      <c r="H81" s="89"/>
      <c r="I81" s="84">
        <f>SUM(I82)</f>
        <v>0</v>
      </c>
      <c r="J81" s="8"/>
      <c r="K81" s="8"/>
    </row>
    <row r="82" spans="1:11" ht="19.5" customHeight="1" x14ac:dyDescent="0.2">
      <c r="A82" s="268"/>
      <c r="B82" s="269"/>
      <c r="C82" s="269"/>
      <c r="D82" s="269"/>
      <c r="E82" s="269"/>
      <c r="F82" s="270"/>
      <c r="G82" s="1"/>
      <c r="H82" s="1"/>
      <c r="I82" s="86">
        <f t="shared" si="1"/>
        <v>0</v>
      </c>
      <c r="J82" s="8"/>
      <c r="K82" s="8"/>
    </row>
    <row r="83" spans="1:11" s="85" customFormat="1" ht="36" customHeight="1" x14ac:dyDescent="0.25">
      <c r="A83" s="312" t="s">
        <v>185</v>
      </c>
      <c r="B83" s="313"/>
      <c r="C83" s="313"/>
      <c r="D83" s="313"/>
      <c r="E83" s="313"/>
      <c r="F83" s="314"/>
      <c r="G83" s="90"/>
      <c r="H83" s="90"/>
      <c r="I83" s="88">
        <f>I85+I96+I102+I108+I114+I120</f>
        <v>0</v>
      </c>
    </row>
    <row r="84" spans="1:11" ht="19.5" customHeight="1" x14ac:dyDescent="0.2">
      <c r="A84" s="315" t="s">
        <v>35</v>
      </c>
      <c r="B84" s="316"/>
      <c r="C84" s="316"/>
      <c r="D84" s="316"/>
      <c r="E84" s="316"/>
      <c r="F84" s="317"/>
      <c r="G84" s="81"/>
      <c r="H84" s="81"/>
      <c r="I84" s="86"/>
      <c r="J84" s="8"/>
      <c r="K84" s="8"/>
    </row>
    <row r="85" spans="1:11" ht="19.5" customHeight="1" x14ac:dyDescent="0.2">
      <c r="A85" s="265" t="s">
        <v>163</v>
      </c>
      <c r="B85" s="266"/>
      <c r="C85" s="266"/>
      <c r="D85" s="266"/>
      <c r="E85" s="266"/>
      <c r="F85" s="267"/>
      <c r="G85" s="89"/>
      <c r="H85" s="89"/>
      <c r="I85" s="84">
        <f>SUM(I86:I95)</f>
        <v>0</v>
      </c>
      <c r="J85" s="8"/>
      <c r="K85" s="8"/>
    </row>
    <row r="86" spans="1:11" ht="19.5" customHeight="1" x14ac:dyDescent="0.2">
      <c r="A86" s="268" t="s">
        <v>200</v>
      </c>
      <c r="B86" s="269"/>
      <c r="C86" s="269"/>
      <c r="D86" s="269"/>
      <c r="E86" s="269"/>
      <c r="F86" s="270"/>
      <c r="G86" s="1"/>
      <c r="H86" s="1"/>
      <c r="I86" s="86">
        <f t="shared" si="1"/>
        <v>0</v>
      </c>
      <c r="J86" s="8"/>
      <c r="K86" s="8"/>
    </row>
    <row r="87" spans="1:11" ht="19.5" customHeight="1" x14ac:dyDescent="0.2">
      <c r="A87" s="268" t="s">
        <v>379</v>
      </c>
      <c r="B87" s="269"/>
      <c r="C87" s="269"/>
      <c r="D87" s="269"/>
      <c r="E87" s="269"/>
      <c r="F87" s="270"/>
      <c r="G87" s="1"/>
      <c r="H87" s="1"/>
      <c r="I87" s="86">
        <f t="shared" si="1"/>
        <v>0</v>
      </c>
      <c r="J87" s="8"/>
      <c r="K87" s="8"/>
    </row>
    <row r="88" spans="1:11" ht="19.5" customHeight="1" x14ac:dyDescent="0.2">
      <c r="A88" s="268" t="s">
        <v>380</v>
      </c>
      <c r="B88" s="269"/>
      <c r="C88" s="269"/>
      <c r="D88" s="269"/>
      <c r="E88" s="269"/>
      <c r="F88" s="270"/>
      <c r="G88" s="1"/>
      <c r="H88" s="1"/>
      <c r="I88" s="86">
        <f t="shared" si="1"/>
        <v>0</v>
      </c>
      <c r="J88" s="8"/>
      <c r="K88" s="8"/>
    </row>
    <row r="89" spans="1:11" ht="19.5" customHeight="1" x14ac:dyDescent="0.2">
      <c r="A89" s="268" t="s">
        <v>381</v>
      </c>
      <c r="B89" s="269"/>
      <c r="C89" s="269"/>
      <c r="D89" s="269"/>
      <c r="E89" s="269"/>
      <c r="F89" s="270"/>
      <c r="G89" s="1"/>
      <c r="H89" s="1"/>
      <c r="I89" s="86">
        <f t="shared" si="1"/>
        <v>0</v>
      </c>
      <c r="J89" s="8"/>
      <c r="K89" s="8"/>
    </row>
    <row r="90" spans="1:11" ht="19.5" customHeight="1" x14ac:dyDescent="0.2">
      <c r="A90" s="268" t="s">
        <v>382</v>
      </c>
      <c r="B90" s="269"/>
      <c r="C90" s="269"/>
      <c r="D90" s="269"/>
      <c r="E90" s="269"/>
      <c r="F90" s="270"/>
      <c r="G90" s="1"/>
      <c r="H90" s="1"/>
      <c r="I90" s="86">
        <f t="shared" si="1"/>
        <v>0</v>
      </c>
      <c r="J90" s="8"/>
      <c r="K90" s="8"/>
    </row>
    <row r="91" spans="1:11" ht="19.5" customHeight="1" x14ac:dyDescent="0.2">
      <c r="A91" s="268" t="s">
        <v>383</v>
      </c>
      <c r="B91" s="269"/>
      <c r="C91" s="269"/>
      <c r="D91" s="269"/>
      <c r="E91" s="269"/>
      <c r="F91" s="270"/>
      <c r="G91" s="1"/>
      <c r="H91" s="1"/>
      <c r="I91" s="86">
        <f t="shared" si="1"/>
        <v>0</v>
      </c>
      <c r="J91" s="8"/>
      <c r="K91" s="8"/>
    </row>
    <row r="92" spans="1:11" ht="19.5" customHeight="1" x14ac:dyDescent="0.2">
      <c r="A92" s="268" t="s">
        <v>384</v>
      </c>
      <c r="B92" s="269"/>
      <c r="C92" s="269"/>
      <c r="D92" s="269"/>
      <c r="E92" s="269"/>
      <c r="F92" s="270"/>
      <c r="G92" s="1"/>
      <c r="H92" s="1"/>
      <c r="I92" s="86">
        <f t="shared" si="1"/>
        <v>0</v>
      </c>
      <c r="J92" s="8"/>
      <c r="K92" s="8"/>
    </row>
    <row r="93" spans="1:11" ht="19.5" customHeight="1" x14ac:dyDescent="0.2">
      <c r="A93" s="268" t="s">
        <v>385</v>
      </c>
      <c r="B93" s="269"/>
      <c r="C93" s="269"/>
      <c r="D93" s="269"/>
      <c r="E93" s="269"/>
      <c r="F93" s="270"/>
      <c r="G93" s="1"/>
      <c r="H93" s="1"/>
      <c r="I93" s="86">
        <f t="shared" si="1"/>
        <v>0</v>
      </c>
      <c r="J93" s="8"/>
      <c r="K93" s="8"/>
    </row>
    <row r="94" spans="1:11" ht="19.5" customHeight="1" x14ac:dyDescent="0.2">
      <c r="A94" s="268" t="s">
        <v>386</v>
      </c>
      <c r="B94" s="269"/>
      <c r="C94" s="269"/>
      <c r="D94" s="269"/>
      <c r="E94" s="269"/>
      <c r="F94" s="270"/>
      <c r="G94" s="1"/>
      <c r="H94" s="1"/>
      <c r="I94" s="86">
        <f t="shared" si="1"/>
        <v>0</v>
      </c>
      <c r="J94" s="8"/>
      <c r="K94" s="8"/>
    </row>
    <row r="95" spans="1:11" ht="19.5" customHeight="1" x14ac:dyDescent="0.2">
      <c r="A95" s="268" t="s">
        <v>387</v>
      </c>
      <c r="B95" s="269"/>
      <c r="C95" s="269"/>
      <c r="D95" s="269"/>
      <c r="E95" s="269"/>
      <c r="F95" s="270"/>
      <c r="G95" s="1"/>
      <c r="H95" s="1"/>
      <c r="I95" s="86">
        <f t="shared" si="1"/>
        <v>0</v>
      </c>
      <c r="J95" s="8"/>
      <c r="K95" s="8"/>
    </row>
    <row r="96" spans="1:11" ht="19.5" customHeight="1" x14ac:dyDescent="0.2">
      <c r="A96" s="265" t="s">
        <v>470</v>
      </c>
      <c r="B96" s="266"/>
      <c r="C96" s="266"/>
      <c r="D96" s="266"/>
      <c r="E96" s="266"/>
      <c r="F96" s="267"/>
      <c r="G96" s="89"/>
      <c r="H96" s="89"/>
      <c r="I96" s="84">
        <f>SUM(I97:I101)</f>
        <v>0</v>
      </c>
      <c r="J96" s="8"/>
      <c r="K96" s="8"/>
    </row>
    <row r="97" spans="1:11" ht="19.5" customHeight="1" x14ac:dyDescent="0.2">
      <c r="A97" s="268" t="s">
        <v>201</v>
      </c>
      <c r="B97" s="269"/>
      <c r="C97" s="269"/>
      <c r="D97" s="269"/>
      <c r="E97" s="269"/>
      <c r="F97" s="270"/>
      <c r="G97" s="1"/>
      <c r="H97" s="1"/>
      <c r="I97" s="86">
        <f t="shared" si="1"/>
        <v>0</v>
      </c>
      <c r="J97" s="8"/>
      <c r="K97" s="8"/>
    </row>
    <row r="98" spans="1:11" ht="19.5" customHeight="1" x14ac:dyDescent="0.2">
      <c r="A98" s="268" t="s">
        <v>388</v>
      </c>
      <c r="B98" s="269"/>
      <c r="C98" s="269"/>
      <c r="D98" s="269"/>
      <c r="E98" s="269"/>
      <c r="F98" s="270"/>
      <c r="G98" s="1"/>
      <c r="H98" s="1"/>
      <c r="I98" s="86">
        <f t="shared" si="1"/>
        <v>0</v>
      </c>
      <c r="J98" s="8"/>
      <c r="K98" s="8"/>
    </row>
    <row r="99" spans="1:11" ht="19.5" customHeight="1" x14ac:dyDescent="0.2">
      <c r="A99" s="268" t="s">
        <v>389</v>
      </c>
      <c r="B99" s="269"/>
      <c r="C99" s="269"/>
      <c r="D99" s="269"/>
      <c r="E99" s="269"/>
      <c r="F99" s="270"/>
      <c r="G99" s="1"/>
      <c r="H99" s="1"/>
      <c r="I99" s="86">
        <f t="shared" si="1"/>
        <v>0</v>
      </c>
      <c r="J99" s="8"/>
      <c r="K99" s="8"/>
    </row>
    <row r="100" spans="1:11" ht="19.5" customHeight="1" x14ac:dyDescent="0.2">
      <c r="A100" s="268" t="s">
        <v>390</v>
      </c>
      <c r="B100" s="269"/>
      <c r="C100" s="269"/>
      <c r="D100" s="269"/>
      <c r="E100" s="269"/>
      <c r="F100" s="270"/>
      <c r="G100" s="1"/>
      <c r="H100" s="1"/>
      <c r="I100" s="86">
        <f t="shared" si="1"/>
        <v>0</v>
      </c>
      <c r="J100" s="8"/>
      <c r="K100" s="8"/>
    </row>
    <row r="101" spans="1:11" ht="19.5" customHeight="1" x14ac:dyDescent="0.2">
      <c r="A101" s="268" t="s">
        <v>391</v>
      </c>
      <c r="B101" s="269"/>
      <c r="C101" s="269"/>
      <c r="D101" s="269"/>
      <c r="E101" s="269"/>
      <c r="F101" s="270"/>
      <c r="G101" s="1"/>
      <c r="H101" s="1"/>
      <c r="I101" s="86">
        <f t="shared" si="1"/>
        <v>0</v>
      </c>
      <c r="J101" s="8"/>
      <c r="K101" s="8"/>
    </row>
    <row r="102" spans="1:11" ht="19.5" customHeight="1" x14ac:dyDescent="0.2">
      <c r="A102" s="265" t="s">
        <v>471</v>
      </c>
      <c r="B102" s="266"/>
      <c r="C102" s="266"/>
      <c r="D102" s="266"/>
      <c r="E102" s="266"/>
      <c r="F102" s="267"/>
      <c r="G102" s="89"/>
      <c r="H102" s="89"/>
      <c r="I102" s="84">
        <f>SUM(I103:I107)</f>
        <v>0</v>
      </c>
      <c r="J102" s="8"/>
      <c r="K102" s="8"/>
    </row>
    <row r="103" spans="1:11" ht="19.5" customHeight="1" x14ac:dyDescent="0.2">
      <c r="A103" s="268" t="s">
        <v>392</v>
      </c>
      <c r="B103" s="269"/>
      <c r="C103" s="269"/>
      <c r="D103" s="269"/>
      <c r="E103" s="269"/>
      <c r="F103" s="270"/>
      <c r="G103" s="1"/>
      <c r="H103" s="1"/>
      <c r="I103" s="86">
        <f t="shared" si="1"/>
        <v>0</v>
      </c>
      <c r="J103" s="8"/>
      <c r="K103" s="8"/>
    </row>
    <row r="104" spans="1:11" ht="19.5" customHeight="1" x14ac:dyDescent="0.2">
      <c r="A104" s="268" t="s">
        <v>393</v>
      </c>
      <c r="B104" s="269"/>
      <c r="C104" s="269"/>
      <c r="D104" s="269"/>
      <c r="E104" s="269"/>
      <c r="F104" s="270"/>
      <c r="G104" s="1"/>
      <c r="H104" s="1"/>
      <c r="I104" s="86">
        <f t="shared" si="1"/>
        <v>0</v>
      </c>
      <c r="J104" s="8"/>
      <c r="K104" s="8"/>
    </row>
    <row r="105" spans="1:11" ht="19.5" customHeight="1" x14ac:dyDescent="0.2">
      <c r="A105" s="268" t="s">
        <v>394</v>
      </c>
      <c r="B105" s="269"/>
      <c r="C105" s="269"/>
      <c r="D105" s="269"/>
      <c r="E105" s="269"/>
      <c r="F105" s="270"/>
      <c r="G105" s="1"/>
      <c r="H105" s="1"/>
      <c r="I105" s="86">
        <f t="shared" si="1"/>
        <v>0</v>
      </c>
      <c r="J105" s="8"/>
      <c r="K105" s="8"/>
    </row>
    <row r="106" spans="1:11" ht="19.5" customHeight="1" x14ac:dyDescent="0.2">
      <c r="A106" s="268" t="s">
        <v>395</v>
      </c>
      <c r="B106" s="269"/>
      <c r="C106" s="269"/>
      <c r="D106" s="269"/>
      <c r="E106" s="269"/>
      <c r="F106" s="270"/>
      <c r="G106" s="1"/>
      <c r="H106" s="1"/>
      <c r="I106" s="86">
        <f t="shared" si="1"/>
        <v>0</v>
      </c>
      <c r="J106" s="8"/>
      <c r="K106" s="8"/>
    </row>
    <row r="107" spans="1:11" ht="19.5" customHeight="1" x14ac:dyDescent="0.2">
      <c r="A107" s="268" t="s">
        <v>396</v>
      </c>
      <c r="B107" s="269"/>
      <c r="C107" s="269"/>
      <c r="D107" s="269"/>
      <c r="E107" s="269"/>
      <c r="F107" s="270"/>
      <c r="G107" s="1"/>
      <c r="H107" s="1"/>
      <c r="I107" s="86">
        <f t="shared" si="1"/>
        <v>0</v>
      </c>
      <c r="J107" s="8"/>
      <c r="K107" s="8"/>
    </row>
    <row r="108" spans="1:11" ht="19.5" customHeight="1" x14ac:dyDescent="0.2">
      <c r="A108" s="265" t="s">
        <v>164</v>
      </c>
      <c r="B108" s="266"/>
      <c r="C108" s="266"/>
      <c r="D108" s="266"/>
      <c r="E108" s="266"/>
      <c r="F108" s="267"/>
      <c r="G108" s="89"/>
      <c r="H108" s="89"/>
      <c r="I108" s="84">
        <f>SUM(I109:I113)</f>
        <v>0</v>
      </c>
      <c r="J108" s="8"/>
      <c r="K108" s="8"/>
    </row>
    <row r="109" spans="1:11" ht="19.5" customHeight="1" x14ac:dyDescent="0.2">
      <c r="A109" s="268" t="s">
        <v>397</v>
      </c>
      <c r="B109" s="269"/>
      <c r="C109" s="269"/>
      <c r="D109" s="269"/>
      <c r="E109" s="269"/>
      <c r="F109" s="270"/>
      <c r="G109" s="1"/>
      <c r="H109" s="1"/>
      <c r="I109" s="86">
        <f t="shared" si="1"/>
        <v>0</v>
      </c>
      <c r="J109" s="8"/>
      <c r="K109" s="8"/>
    </row>
    <row r="110" spans="1:11" ht="19.5" customHeight="1" x14ac:dyDescent="0.2">
      <c r="A110" s="268" t="s">
        <v>398</v>
      </c>
      <c r="B110" s="269"/>
      <c r="C110" s="269"/>
      <c r="D110" s="269"/>
      <c r="E110" s="269"/>
      <c r="F110" s="270"/>
      <c r="G110" s="1"/>
      <c r="H110" s="1"/>
      <c r="I110" s="86">
        <f t="shared" si="1"/>
        <v>0</v>
      </c>
      <c r="J110" s="8"/>
      <c r="K110" s="8"/>
    </row>
    <row r="111" spans="1:11" ht="19.5" customHeight="1" x14ac:dyDescent="0.2">
      <c r="A111" s="268" t="s">
        <v>399</v>
      </c>
      <c r="B111" s="269"/>
      <c r="C111" s="269"/>
      <c r="D111" s="269"/>
      <c r="E111" s="269"/>
      <c r="F111" s="270"/>
      <c r="G111" s="1"/>
      <c r="H111" s="1"/>
      <c r="I111" s="86">
        <f t="shared" si="1"/>
        <v>0</v>
      </c>
      <c r="J111" s="8"/>
      <c r="K111" s="8"/>
    </row>
    <row r="112" spans="1:11" ht="19.5" customHeight="1" x14ac:dyDescent="0.2">
      <c r="A112" s="268" t="s">
        <v>400</v>
      </c>
      <c r="B112" s="269"/>
      <c r="C112" s="269"/>
      <c r="D112" s="269"/>
      <c r="E112" s="269"/>
      <c r="F112" s="270"/>
      <c r="G112" s="1"/>
      <c r="H112" s="1"/>
      <c r="I112" s="86">
        <f t="shared" si="1"/>
        <v>0</v>
      </c>
      <c r="J112" s="8"/>
      <c r="K112" s="8"/>
    </row>
    <row r="113" spans="1:11" ht="19.5" customHeight="1" x14ac:dyDescent="0.2">
      <c r="A113" s="268" t="s">
        <v>401</v>
      </c>
      <c r="B113" s="269"/>
      <c r="C113" s="269"/>
      <c r="D113" s="269"/>
      <c r="E113" s="269"/>
      <c r="F113" s="270"/>
      <c r="G113" s="1"/>
      <c r="H113" s="1"/>
      <c r="I113" s="86">
        <f t="shared" si="1"/>
        <v>0</v>
      </c>
      <c r="J113" s="8"/>
      <c r="K113" s="8"/>
    </row>
    <row r="114" spans="1:11" ht="19.5" customHeight="1" x14ac:dyDescent="0.2">
      <c r="A114" s="265" t="s">
        <v>165</v>
      </c>
      <c r="B114" s="266"/>
      <c r="C114" s="266"/>
      <c r="D114" s="266"/>
      <c r="E114" s="266"/>
      <c r="F114" s="267"/>
      <c r="G114" s="89"/>
      <c r="H114" s="89"/>
      <c r="I114" s="84">
        <f>SUM(I115:I119)</f>
        <v>0</v>
      </c>
      <c r="J114" s="8"/>
      <c r="K114" s="8"/>
    </row>
    <row r="115" spans="1:11" ht="19.5" customHeight="1" x14ac:dyDescent="0.2">
      <c r="A115" s="268" t="s">
        <v>402</v>
      </c>
      <c r="B115" s="269"/>
      <c r="C115" s="269"/>
      <c r="D115" s="269"/>
      <c r="E115" s="269"/>
      <c r="F115" s="270"/>
      <c r="G115" s="1"/>
      <c r="H115" s="1"/>
      <c r="I115" s="86">
        <f t="shared" si="1"/>
        <v>0</v>
      </c>
      <c r="J115" s="8"/>
      <c r="K115" s="8"/>
    </row>
    <row r="116" spans="1:11" ht="19.5" customHeight="1" x14ac:dyDescent="0.2">
      <c r="A116" s="268" t="s">
        <v>403</v>
      </c>
      <c r="B116" s="269"/>
      <c r="C116" s="269"/>
      <c r="D116" s="269"/>
      <c r="E116" s="269"/>
      <c r="F116" s="270"/>
      <c r="G116" s="1"/>
      <c r="H116" s="1"/>
      <c r="I116" s="86">
        <f t="shared" si="1"/>
        <v>0</v>
      </c>
      <c r="J116" s="8"/>
      <c r="K116" s="8"/>
    </row>
    <row r="117" spans="1:11" ht="19.5" customHeight="1" x14ac:dyDescent="0.2">
      <c r="A117" s="268" t="s">
        <v>404</v>
      </c>
      <c r="B117" s="269"/>
      <c r="C117" s="269"/>
      <c r="D117" s="269"/>
      <c r="E117" s="269"/>
      <c r="F117" s="270"/>
      <c r="G117" s="1"/>
      <c r="H117" s="1"/>
      <c r="I117" s="86">
        <f t="shared" si="1"/>
        <v>0</v>
      </c>
      <c r="J117" s="8"/>
      <c r="K117" s="8"/>
    </row>
    <row r="118" spans="1:11" ht="19.5" customHeight="1" x14ac:dyDescent="0.2">
      <c r="A118" s="268" t="s">
        <v>405</v>
      </c>
      <c r="B118" s="269"/>
      <c r="C118" s="269"/>
      <c r="D118" s="269"/>
      <c r="E118" s="269"/>
      <c r="F118" s="270"/>
      <c r="G118" s="1"/>
      <c r="H118" s="1"/>
      <c r="I118" s="86">
        <f t="shared" si="1"/>
        <v>0</v>
      </c>
      <c r="J118" s="8"/>
      <c r="K118" s="8"/>
    </row>
    <row r="119" spans="1:11" ht="19.5" customHeight="1" x14ac:dyDescent="0.2">
      <c r="A119" s="268" t="s">
        <v>406</v>
      </c>
      <c r="B119" s="269"/>
      <c r="C119" s="269"/>
      <c r="D119" s="269"/>
      <c r="E119" s="269"/>
      <c r="F119" s="270"/>
      <c r="G119" s="1"/>
      <c r="H119" s="1"/>
      <c r="I119" s="86">
        <f t="shared" si="1"/>
        <v>0</v>
      </c>
      <c r="J119" s="8"/>
      <c r="K119" s="8"/>
    </row>
    <row r="120" spans="1:11" ht="19.5" customHeight="1" x14ac:dyDescent="0.2">
      <c r="A120" s="265" t="s">
        <v>166</v>
      </c>
      <c r="B120" s="266"/>
      <c r="C120" s="266"/>
      <c r="D120" s="266"/>
      <c r="E120" s="266"/>
      <c r="F120" s="267"/>
      <c r="G120" s="89"/>
      <c r="H120" s="89"/>
      <c r="I120" s="84">
        <f>SUM(I121)</f>
        <v>0</v>
      </c>
      <c r="J120" s="8"/>
      <c r="K120" s="8"/>
    </row>
    <row r="121" spans="1:11" ht="19.5" customHeight="1" x14ac:dyDescent="0.2">
      <c r="A121" s="268"/>
      <c r="B121" s="269"/>
      <c r="C121" s="269"/>
      <c r="D121" s="269"/>
      <c r="E121" s="269"/>
      <c r="F121" s="270"/>
      <c r="G121" s="1"/>
      <c r="H121" s="1"/>
      <c r="I121" s="86">
        <f t="shared" si="1"/>
        <v>0</v>
      </c>
      <c r="J121" s="8"/>
      <c r="K121" s="8"/>
    </row>
    <row r="122" spans="1:11" ht="19.5" customHeight="1" x14ac:dyDescent="0.25">
      <c r="A122" s="277" t="s">
        <v>167</v>
      </c>
      <c r="B122" s="277"/>
      <c r="C122" s="277"/>
      <c r="D122" s="277"/>
      <c r="E122" s="277"/>
      <c r="F122" s="277"/>
      <c r="G122" s="91"/>
      <c r="H122" s="91"/>
      <c r="I122" s="88">
        <f>I123+I129+I135+I141+I147</f>
        <v>0</v>
      </c>
      <c r="J122" s="8"/>
      <c r="K122" s="8"/>
    </row>
    <row r="123" spans="1:11" s="17" customFormat="1" ht="19.5" customHeight="1" x14ac:dyDescent="0.2">
      <c r="A123" s="324" t="s">
        <v>168</v>
      </c>
      <c r="B123" s="324"/>
      <c r="C123" s="324"/>
      <c r="D123" s="324"/>
      <c r="E123" s="324"/>
      <c r="F123" s="324"/>
      <c r="G123" s="92"/>
      <c r="H123" s="92"/>
      <c r="I123" s="84">
        <f>SUM(I124:I128)</f>
        <v>0</v>
      </c>
    </row>
    <row r="124" spans="1:11" s="17" customFormat="1" ht="19.5" customHeight="1" x14ac:dyDescent="0.2">
      <c r="A124" s="305" t="s">
        <v>169</v>
      </c>
      <c r="B124" s="264"/>
      <c r="C124" s="264"/>
      <c r="D124" s="264"/>
      <c r="E124" s="264"/>
      <c r="F124" s="264"/>
      <c r="G124" s="2"/>
      <c r="H124" s="2"/>
      <c r="I124" s="86">
        <f t="shared" si="1"/>
        <v>0</v>
      </c>
    </row>
    <row r="125" spans="1:11" ht="19.5" customHeight="1" x14ac:dyDescent="0.2">
      <c r="A125" s="264" t="s">
        <v>170</v>
      </c>
      <c r="B125" s="264"/>
      <c r="C125" s="264"/>
      <c r="D125" s="264"/>
      <c r="E125" s="264"/>
      <c r="F125" s="264"/>
      <c r="G125" s="2"/>
      <c r="H125" s="2"/>
      <c r="I125" s="86">
        <f t="shared" si="1"/>
        <v>0</v>
      </c>
      <c r="J125" s="8"/>
      <c r="K125" s="8"/>
    </row>
    <row r="126" spans="1:11" s="17" customFormat="1" ht="19.5" customHeight="1" x14ac:dyDescent="0.2">
      <c r="A126" s="305" t="s">
        <v>171</v>
      </c>
      <c r="B126" s="264"/>
      <c r="C126" s="264"/>
      <c r="D126" s="264"/>
      <c r="E126" s="264"/>
      <c r="F126" s="264"/>
      <c r="G126" s="2"/>
      <c r="H126" s="2"/>
      <c r="I126" s="86">
        <f t="shared" si="1"/>
        <v>0</v>
      </c>
    </row>
    <row r="127" spans="1:11" ht="19.5" customHeight="1" x14ac:dyDescent="0.2">
      <c r="A127" s="305" t="s">
        <v>407</v>
      </c>
      <c r="B127" s="264"/>
      <c r="C127" s="264"/>
      <c r="D127" s="264"/>
      <c r="E127" s="264"/>
      <c r="F127" s="264"/>
      <c r="G127" s="2"/>
      <c r="H127" s="2"/>
      <c r="I127" s="86">
        <f t="shared" si="1"/>
        <v>0</v>
      </c>
      <c r="J127" s="8"/>
      <c r="K127" s="8"/>
    </row>
    <row r="128" spans="1:11" ht="19.5" customHeight="1" x14ac:dyDescent="0.2">
      <c r="A128" s="305" t="s">
        <v>413</v>
      </c>
      <c r="B128" s="264"/>
      <c r="C128" s="264"/>
      <c r="D128" s="264"/>
      <c r="E128" s="264"/>
      <c r="F128" s="264"/>
      <c r="G128" s="2"/>
      <c r="H128" s="2"/>
      <c r="I128" s="86">
        <f t="shared" si="1"/>
        <v>0</v>
      </c>
      <c r="J128" s="8"/>
      <c r="K128" s="8"/>
    </row>
    <row r="129" spans="1:11" s="17" customFormat="1" ht="19.5" customHeight="1" x14ac:dyDescent="0.2">
      <c r="A129" s="289" t="s">
        <v>172</v>
      </c>
      <c r="B129" s="289"/>
      <c r="C129" s="289"/>
      <c r="D129" s="289"/>
      <c r="E129" s="289"/>
      <c r="F129" s="289"/>
      <c r="G129" s="92"/>
      <c r="H129" s="92"/>
      <c r="I129" s="84">
        <f>SUM(I130:I134)</f>
        <v>0</v>
      </c>
    </row>
    <row r="130" spans="1:11" ht="19.5" customHeight="1" x14ac:dyDescent="0.2">
      <c r="A130" s="264" t="s">
        <v>173</v>
      </c>
      <c r="B130" s="264"/>
      <c r="C130" s="264"/>
      <c r="D130" s="264"/>
      <c r="E130" s="264"/>
      <c r="F130" s="264"/>
      <c r="G130" s="2"/>
      <c r="H130" s="2"/>
      <c r="I130" s="86">
        <f t="shared" si="1"/>
        <v>0</v>
      </c>
      <c r="J130" s="8"/>
      <c r="K130" s="8"/>
    </row>
    <row r="131" spans="1:11" s="17" customFormat="1" ht="19.5" customHeight="1" x14ac:dyDescent="0.2">
      <c r="A131" s="305" t="s">
        <v>174</v>
      </c>
      <c r="B131" s="264"/>
      <c r="C131" s="264"/>
      <c r="D131" s="264"/>
      <c r="E131" s="264"/>
      <c r="F131" s="264"/>
      <c r="G131" s="2"/>
      <c r="H131" s="2"/>
      <c r="I131" s="86">
        <f t="shared" si="1"/>
        <v>0</v>
      </c>
    </row>
    <row r="132" spans="1:11" ht="19.5" customHeight="1" x14ac:dyDescent="0.2">
      <c r="A132" s="305" t="s">
        <v>408</v>
      </c>
      <c r="B132" s="264"/>
      <c r="C132" s="264"/>
      <c r="D132" s="264"/>
      <c r="E132" s="264"/>
      <c r="F132" s="264"/>
      <c r="G132" s="2"/>
      <c r="H132" s="2"/>
      <c r="I132" s="86">
        <f t="shared" si="1"/>
        <v>0</v>
      </c>
      <c r="J132" s="8"/>
      <c r="K132" s="8"/>
    </row>
    <row r="133" spans="1:11" ht="19.5" customHeight="1" x14ac:dyDescent="0.2">
      <c r="A133" s="305" t="s">
        <v>409</v>
      </c>
      <c r="B133" s="264"/>
      <c r="C133" s="264"/>
      <c r="D133" s="264"/>
      <c r="E133" s="264"/>
      <c r="F133" s="264"/>
      <c r="G133" s="2"/>
      <c r="H133" s="2"/>
      <c r="I133" s="86">
        <f t="shared" si="1"/>
        <v>0</v>
      </c>
      <c r="J133" s="8"/>
      <c r="K133" s="8"/>
    </row>
    <row r="134" spans="1:11" ht="19.5" customHeight="1" x14ac:dyDescent="0.2">
      <c r="A134" s="305" t="s">
        <v>414</v>
      </c>
      <c r="B134" s="264"/>
      <c r="C134" s="264"/>
      <c r="D134" s="264"/>
      <c r="E134" s="264"/>
      <c r="F134" s="264"/>
      <c r="G134" s="2"/>
      <c r="H134" s="2"/>
      <c r="I134" s="86">
        <f t="shared" si="1"/>
        <v>0</v>
      </c>
      <c r="J134" s="8"/>
      <c r="K134" s="8"/>
    </row>
    <row r="135" spans="1:11" s="17" customFormat="1" ht="27" customHeight="1" x14ac:dyDescent="0.2">
      <c r="A135" s="289" t="s">
        <v>175</v>
      </c>
      <c r="B135" s="289"/>
      <c r="C135" s="289"/>
      <c r="D135" s="289"/>
      <c r="E135" s="289"/>
      <c r="F135" s="289"/>
      <c r="G135" s="92"/>
      <c r="H135" s="92"/>
      <c r="I135" s="84">
        <f>SUM(I136:I140)</f>
        <v>0</v>
      </c>
    </row>
    <row r="136" spans="1:11" ht="19.5" customHeight="1" x14ac:dyDescent="0.2">
      <c r="A136" s="264" t="s">
        <v>176</v>
      </c>
      <c r="B136" s="264"/>
      <c r="C136" s="264"/>
      <c r="D136" s="264"/>
      <c r="E136" s="264"/>
      <c r="F136" s="264"/>
      <c r="G136" s="2"/>
      <c r="H136" s="2"/>
      <c r="I136" s="86">
        <f t="shared" si="1"/>
        <v>0</v>
      </c>
      <c r="J136" s="8"/>
      <c r="K136" s="8"/>
    </row>
    <row r="137" spans="1:11" s="17" customFormat="1" ht="19.5" customHeight="1" x14ac:dyDescent="0.2">
      <c r="A137" s="305" t="s">
        <v>177</v>
      </c>
      <c r="B137" s="264"/>
      <c r="C137" s="264"/>
      <c r="D137" s="264"/>
      <c r="E137" s="264"/>
      <c r="F137" s="264"/>
      <c r="G137" s="2"/>
      <c r="H137" s="2"/>
      <c r="I137" s="86">
        <f t="shared" si="1"/>
        <v>0</v>
      </c>
    </row>
    <row r="138" spans="1:11" ht="19.5" customHeight="1" x14ac:dyDescent="0.2">
      <c r="A138" s="305" t="s">
        <v>410</v>
      </c>
      <c r="B138" s="264"/>
      <c r="C138" s="264"/>
      <c r="D138" s="264"/>
      <c r="E138" s="264"/>
      <c r="F138" s="264"/>
      <c r="G138" s="2"/>
      <c r="H138" s="2"/>
      <c r="I138" s="86">
        <f t="shared" si="1"/>
        <v>0</v>
      </c>
      <c r="J138" s="8"/>
      <c r="K138" s="8"/>
    </row>
    <row r="139" spans="1:11" ht="19.5" customHeight="1" x14ac:dyDescent="0.2">
      <c r="A139" s="305" t="s">
        <v>411</v>
      </c>
      <c r="B139" s="264"/>
      <c r="C139" s="264"/>
      <c r="D139" s="264"/>
      <c r="E139" s="264"/>
      <c r="F139" s="264"/>
      <c r="G139" s="2"/>
      <c r="H139" s="2"/>
      <c r="I139" s="86">
        <f t="shared" si="1"/>
        <v>0</v>
      </c>
      <c r="J139" s="8"/>
      <c r="K139" s="8"/>
    </row>
    <row r="140" spans="1:11" ht="19.5" customHeight="1" x14ac:dyDescent="0.2">
      <c r="A140" s="305" t="s">
        <v>412</v>
      </c>
      <c r="B140" s="264"/>
      <c r="C140" s="264"/>
      <c r="D140" s="264"/>
      <c r="E140" s="264"/>
      <c r="F140" s="264"/>
      <c r="G140" s="2"/>
      <c r="H140" s="2"/>
      <c r="I140" s="86">
        <f t="shared" ref="I140:I203" si="2">G140*H140</f>
        <v>0</v>
      </c>
      <c r="J140" s="8"/>
      <c r="K140" s="8"/>
    </row>
    <row r="141" spans="1:11" s="17" customFormat="1" ht="19.5" customHeight="1" x14ac:dyDescent="0.2">
      <c r="A141" s="289" t="s">
        <v>178</v>
      </c>
      <c r="B141" s="289"/>
      <c r="C141" s="289"/>
      <c r="D141" s="289"/>
      <c r="E141" s="289"/>
      <c r="F141" s="289"/>
      <c r="G141" s="92"/>
      <c r="H141" s="92"/>
      <c r="I141" s="84">
        <f>SUM(I142:I146)</f>
        <v>0</v>
      </c>
    </row>
    <row r="142" spans="1:11" ht="19.5" customHeight="1" x14ac:dyDescent="0.2">
      <c r="A142" s="264" t="s">
        <v>179</v>
      </c>
      <c r="B142" s="264"/>
      <c r="C142" s="264"/>
      <c r="D142" s="264"/>
      <c r="E142" s="264"/>
      <c r="F142" s="264"/>
      <c r="G142" s="2"/>
      <c r="H142" s="2"/>
      <c r="I142" s="86">
        <f t="shared" si="2"/>
        <v>0</v>
      </c>
      <c r="J142" s="8"/>
      <c r="K142" s="8"/>
    </row>
    <row r="143" spans="1:11" s="17" customFormat="1" ht="19.5" customHeight="1" x14ac:dyDescent="0.2">
      <c r="A143" s="305" t="s">
        <v>180</v>
      </c>
      <c r="B143" s="264"/>
      <c r="C143" s="264"/>
      <c r="D143" s="264"/>
      <c r="E143" s="264"/>
      <c r="F143" s="264"/>
      <c r="G143" s="2"/>
      <c r="H143" s="2"/>
      <c r="I143" s="86">
        <f t="shared" si="2"/>
        <v>0</v>
      </c>
    </row>
    <row r="144" spans="1:11" ht="19.5" customHeight="1" x14ac:dyDescent="0.2">
      <c r="A144" s="305" t="s">
        <v>415</v>
      </c>
      <c r="B144" s="264"/>
      <c r="C144" s="264"/>
      <c r="D144" s="264"/>
      <c r="E144" s="264"/>
      <c r="F144" s="264"/>
      <c r="G144" s="2"/>
      <c r="H144" s="2"/>
      <c r="I144" s="86">
        <f t="shared" si="2"/>
        <v>0</v>
      </c>
      <c r="J144" s="8"/>
      <c r="K144" s="8"/>
    </row>
    <row r="145" spans="1:11" ht="19.5" customHeight="1" x14ac:dyDescent="0.2">
      <c r="A145" s="305" t="s">
        <v>416</v>
      </c>
      <c r="B145" s="264"/>
      <c r="C145" s="264"/>
      <c r="D145" s="264"/>
      <c r="E145" s="264"/>
      <c r="F145" s="264"/>
      <c r="G145" s="2"/>
      <c r="H145" s="2"/>
      <c r="I145" s="86">
        <f t="shared" si="2"/>
        <v>0</v>
      </c>
      <c r="J145" s="8"/>
      <c r="K145" s="8"/>
    </row>
    <row r="146" spans="1:11" ht="19.5" customHeight="1" x14ac:dyDescent="0.2">
      <c r="A146" s="305" t="s">
        <v>417</v>
      </c>
      <c r="B146" s="264"/>
      <c r="C146" s="264"/>
      <c r="D146" s="264"/>
      <c r="E146" s="264"/>
      <c r="F146" s="264"/>
      <c r="G146" s="2"/>
      <c r="H146" s="2"/>
      <c r="I146" s="86">
        <f t="shared" si="2"/>
        <v>0</v>
      </c>
      <c r="J146" s="8"/>
      <c r="K146" s="8"/>
    </row>
    <row r="147" spans="1:11" s="17" customFormat="1" ht="19.5" customHeight="1" x14ac:dyDescent="0.2">
      <c r="A147" s="289" t="s">
        <v>183</v>
      </c>
      <c r="B147" s="289"/>
      <c r="C147" s="289"/>
      <c r="D147" s="289"/>
      <c r="E147" s="289"/>
      <c r="F147" s="289"/>
      <c r="G147" s="92"/>
      <c r="H147" s="92"/>
      <c r="I147" s="84">
        <f>SUM(I148)</f>
        <v>0</v>
      </c>
    </row>
    <row r="148" spans="1:11" ht="19.5" customHeight="1" x14ac:dyDescent="0.2">
      <c r="A148" s="264"/>
      <c r="B148" s="264"/>
      <c r="C148" s="264"/>
      <c r="D148" s="264"/>
      <c r="E148" s="264"/>
      <c r="F148" s="264"/>
      <c r="G148" s="2"/>
      <c r="H148" s="2"/>
      <c r="I148" s="86">
        <f t="shared" si="2"/>
        <v>0</v>
      </c>
      <c r="J148" s="8"/>
      <c r="K148" s="8"/>
    </row>
    <row r="149" spans="1:11" ht="19.5" customHeight="1" x14ac:dyDescent="0.25">
      <c r="A149" s="277" t="s">
        <v>181</v>
      </c>
      <c r="B149" s="277"/>
      <c r="C149" s="277"/>
      <c r="D149" s="277"/>
      <c r="E149" s="277"/>
      <c r="F149" s="277"/>
      <c r="G149" s="91"/>
      <c r="H149" s="91"/>
      <c r="I149" s="88">
        <f>SUM(I150:I151)</f>
        <v>0</v>
      </c>
      <c r="J149" s="8"/>
      <c r="K149" s="8"/>
    </row>
    <row r="150" spans="1:11" s="6" customFormat="1" ht="19.5" customHeight="1" x14ac:dyDescent="0.2">
      <c r="A150" s="322" t="s">
        <v>216</v>
      </c>
      <c r="B150" s="322"/>
      <c r="C150" s="322"/>
      <c r="D150" s="322"/>
      <c r="E150" s="322"/>
      <c r="F150" s="322"/>
      <c r="G150" s="124"/>
      <c r="H150" s="124"/>
      <c r="I150" s="84">
        <f t="shared" si="2"/>
        <v>0</v>
      </c>
    </row>
    <row r="151" spans="1:11" s="6" customFormat="1" ht="19.5" customHeight="1" x14ac:dyDescent="0.2">
      <c r="A151" s="323" t="s">
        <v>182</v>
      </c>
      <c r="B151" s="323"/>
      <c r="C151" s="323"/>
      <c r="D151" s="323"/>
      <c r="E151" s="323"/>
      <c r="F151" s="323"/>
      <c r="G151" s="125"/>
      <c r="H151" s="125"/>
      <c r="I151" s="84">
        <f t="shared" si="2"/>
        <v>0</v>
      </c>
    </row>
    <row r="152" spans="1:11" s="6" customFormat="1" ht="19.5" customHeight="1" x14ac:dyDescent="0.2">
      <c r="A152" s="94"/>
      <c r="B152" s="94"/>
      <c r="C152" s="94"/>
      <c r="D152" s="94"/>
      <c r="E152" s="94"/>
      <c r="F152" s="94"/>
      <c r="G152" s="95"/>
      <c r="H152" s="95"/>
      <c r="I152" s="86"/>
    </row>
    <row r="153" spans="1:11" ht="32.25" customHeight="1" x14ac:dyDescent="0.25">
      <c r="A153" s="306" t="s">
        <v>22</v>
      </c>
      <c r="B153" s="306"/>
      <c r="C153" s="306"/>
      <c r="D153" s="306"/>
      <c r="E153" s="306"/>
      <c r="F153" s="306"/>
      <c r="G153" s="96"/>
      <c r="H153" s="96"/>
      <c r="I153" s="97">
        <f>I154+I180+I206</f>
        <v>0</v>
      </c>
      <c r="J153" s="8"/>
      <c r="K153" s="8"/>
    </row>
    <row r="154" spans="1:11" ht="19.5" customHeight="1" x14ac:dyDescent="0.25">
      <c r="A154" s="307" t="s">
        <v>205</v>
      </c>
      <c r="B154" s="307"/>
      <c r="C154" s="307"/>
      <c r="D154" s="307"/>
      <c r="E154" s="307"/>
      <c r="F154" s="307"/>
      <c r="G154" s="98"/>
      <c r="H154" s="98"/>
      <c r="I154" s="88">
        <f>I156+I162+I168+I174+I178</f>
        <v>0</v>
      </c>
      <c r="J154" s="8"/>
      <c r="K154" s="8"/>
    </row>
    <row r="155" spans="1:11" ht="19.5" customHeight="1" x14ac:dyDescent="0.2">
      <c r="A155" s="321" t="s">
        <v>17</v>
      </c>
      <c r="B155" s="321"/>
      <c r="C155" s="321"/>
      <c r="D155" s="321"/>
      <c r="E155" s="321"/>
      <c r="F155" s="321"/>
      <c r="G155" s="93"/>
      <c r="H155" s="93"/>
      <c r="I155" s="86"/>
      <c r="J155" s="8"/>
      <c r="K155" s="8"/>
    </row>
    <row r="156" spans="1:11" ht="19.5" customHeight="1" x14ac:dyDescent="0.2">
      <c r="A156" s="289" t="s">
        <v>112</v>
      </c>
      <c r="B156" s="289"/>
      <c r="C156" s="289"/>
      <c r="D156" s="289"/>
      <c r="E156" s="289"/>
      <c r="F156" s="289"/>
      <c r="G156" s="92"/>
      <c r="H156" s="92"/>
      <c r="I156" s="84">
        <f>SUM(I157:I161)</f>
        <v>0</v>
      </c>
      <c r="J156" s="8"/>
      <c r="K156" s="8"/>
    </row>
    <row r="157" spans="1:11" ht="19.5" customHeight="1" x14ac:dyDescent="0.2">
      <c r="A157" s="261" t="s">
        <v>47</v>
      </c>
      <c r="B157" s="262"/>
      <c r="C157" s="262"/>
      <c r="D157" s="262"/>
      <c r="E157" s="262"/>
      <c r="F157" s="263"/>
      <c r="G157" s="2"/>
      <c r="H157" s="2"/>
      <c r="I157" s="86">
        <f t="shared" si="2"/>
        <v>0</v>
      </c>
      <c r="J157" s="8"/>
      <c r="K157" s="8"/>
    </row>
    <row r="158" spans="1:11" ht="19.5" customHeight="1" x14ac:dyDescent="0.2">
      <c r="A158" s="264" t="s">
        <v>48</v>
      </c>
      <c r="B158" s="264"/>
      <c r="C158" s="264"/>
      <c r="D158" s="264"/>
      <c r="E158" s="264"/>
      <c r="F158" s="264"/>
      <c r="G158" s="2"/>
      <c r="H158" s="2"/>
      <c r="I158" s="86">
        <f t="shared" si="2"/>
        <v>0</v>
      </c>
      <c r="J158" s="8"/>
      <c r="K158" s="8"/>
    </row>
    <row r="159" spans="1:11" ht="19.5" customHeight="1" x14ac:dyDescent="0.2">
      <c r="A159" s="264" t="s">
        <v>113</v>
      </c>
      <c r="B159" s="264"/>
      <c r="C159" s="264"/>
      <c r="D159" s="264"/>
      <c r="E159" s="264"/>
      <c r="F159" s="264"/>
      <c r="G159" s="2"/>
      <c r="H159" s="2"/>
      <c r="I159" s="86">
        <f t="shared" si="2"/>
        <v>0</v>
      </c>
      <c r="J159" s="8"/>
      <c r="K159" s="8"/>
    </row>
    <row r="160" spans="1:11" ht="19.5" customHeight="1" x14ac:dyDescent="0.2">
      <c r="A160" s="288" t="s">
        <v>114</v>
      </c>
      <c r="B160" s="264"/>
      <c r="C160" s="264"/>
      <c r="D160" s="264"/>
      <c r="E160" s="264"/>
      <c r="F160" s="264"/>
      <c r="G160" s="2"/>
      <c r="H160" s="2"/>
      <c r="I160" s="86">
        <f t="shared" si="2"/>
        <v>0</v>
      </c>
      <c r="J160" s="8"/>
      <c r="K160" s="8"/>
    </row>
    <row r="161" spans="1:11" ht="19.5" customHeight="1" x14ac:dyDescent="0.2">
      <c r="A161" s="264" t="s">
        <v>115</v>
      </c>
      <c r="B161" s="264"/>
      <c r="C161" s="264"/>
      <c r="D161" s="264"/>
      <c r="E161" s="264"/>
      <c r="F161" s="264"/>
      <c r="G161" s="2"/>
      <c r="H161" s="2"/>
      <c r="I161" s="86">
        <f t="shared" si="2"/>
        <v>0</v>
      </c>
      <c r="J161" s="8"/>
      <c r="K161" s="8"/>
    </row>
    <row r="162" spans="1:11" ht="19.5" customHeight="1" x14ac:dyDescent="0.2">
      <c r="A162" s="265" t="s">
        <v>111</v>
      </c>
      <c r="B162" s="266"/>
      <c r="C162" s="266"/>
      <c r="D162" s="266"/>
      <c r="E162" s="266"/>
      <c r="F162" s="267"/>
      <c r="G162" s="92"/>
      <c r="H162" s="92"/>
      <c r="I162" s="84">
        <f>SUM(I163:I167)</f>
        <v>0</v>
      </c>
      <c r="J162" s="8"/>
      <c r="K162" s="8"/>
    </row>
    <row r="163" spans="1:11" ht="19.5" customHeight="1" x14ac:dyDescent="0.2">
      <c r="A163" s="261" t="s">
        <v>94</v>
      </c>
      <c r="B163" s="262"/>
      <c r="C163" s="262"/>
      <c r="D163" s="262"/>
      <c r="E163" s="262"/>
      <c r="F163" s="263"/>
      <c r="G163" s="2"/>
      <c r="H163" s="2"/>
      <c r="I163" s="86">
        <f t="shared" si="2"/>
        <v>0</v>
      </c>
      <c r="J163" s="8"/>
      <c r="K163" s="8"/>
    </row>
    <row r="164" spans="1:11" ht="19.5" customHeight="1" x14ac:dyDescent="0.2">
      <c r="A164" s="288" t="s">
        <v>95</v>
      </c>
      <c r="B164" s="264"/>
      <c r="C164" s="264"/>
      <c r="D164" s="264"/>
      <c r="E164" s="264"/>
      <c r="F164" s="264"/>
      <c r="G164" s="2"/>
      <c r="H164" s="2"/>
      <c r="I164" s="86">
        <f t="shared" si="2"/>
        <v>0</v>
      </c>
      <c r="J164" s="8"/>
      <c r="K164" s="8"/>
    </row>
    <row r="165" spans="1:11" ht="19.5" customHeight="1" x14ac:dyDescent="0.2">
      <c r="A165" s="288" t="s">
        <v>96</v>
      </c>
      <c r="B165" s="264"/>
      <c r="C165" s="264"/>
      <c r="D165" s="264"/>
      <c r="E165" s="264"/>
      <c r="F165" s="264"/>
      <c r="G165" s="2"/>
      <c r="H165" s="2"/>
      <c r="I165" s="86">
        <f t="shared" si="2"/>
        <v>0</v>
      </c>
      <c r="J165" s="8"/>
      <c r="K165" s="8"/>
    </row>
    <row r="166" spans="1:11" ht="19.5" customHeight="1" x14ac:dyDescent="0.2">
      <c r="A166" s="288" t="s">
        <v>418</v>
      </c>
      <c r="B166" s="264"/>
      <c r="C166" s="264"/>
      <c r="D166" s="264"/>
      <c r="E166" s="264"/>
      <c r="F166" s="264"/>
      <c r="G166" s="2"/>
      <c r="H166" s="2"/>
      <c r="I166" s="86">
        <f t="shared" si="2"/>
        <v>0</v>
      </c>
      <c r="J166" s="8"/>
      <c r="K166" s="8"/>
    </row>
    <row r="167" spans="1:11" ht="19.5" customHeight="1" x14ac:dyDescent="0.2">
      <c r="A167" s="288" t="s">
        <v>419</v>
      </c>
      <c r="B167" s="264"/>
      <c r="C167" s="264"/>
      <c r="D167" s="264"/>
      <c r="E167" s="264"/>
      <c r="F167" s="264"/>
      <c r="G167" s="2"/>
      <c r="H167" s="2"/>
      <c r="I167" s="86">
        <f t="shared" si="2"/>
        <v>0</v>
      </c>
      <c r="J167" s="8"/>
      <c r="K167" s="8"/>
    </row>
    <row r="168" spans="1:11" ht="19.5" customHeight="1" x14ac:dyDescent="0.2">
      <c r="A168" s="289" t="s">
        <v>472</v>
      </c>
      <c r="B168" s="289"/>
      <c r="C168" s="289"/>
      <c r="D168" s="289"/>
      <c r="E168" s="289"/>
      <c r="F168" s="289"/>
      <c r="G168" s="92"/>
      <c r="H168" s="92"/>
      <c r="I168" s="84">
        <f>SUM(I169:I173)</f>
        <v>0</v>
      </c>
      <c r="J168" s="8"/>
      <c r="K168" s="8"/>
    </row>
    <row r="169" spans="1:11" ht="19.5" customHeight="1" x14ac:dyDescent="0.2">
      <c r="A169" s="261" t="s">
        <v>97</v>
      </c>
      <c r="B169" s="262"/>
      <c r="C169" s="262"/>
      <c r="D169" s="262"/>
      <c r="E169" s="262"/>
      <c r="F169" s="263"/>
      <c r="G169" s="2"/>
      <c r="H169" s="2"/>
      <c r="I169" s="86">
        <f t="shared" si="2"/>
        <v>0</v>
      </c>
      <c r="J169" s="8"/>
      <c r="K169" s="8"/>
    </row>
    <row r="170" spans="1:11" ht="19.5" customHeight="1" x14ac:dyDescent="0.2">
      <c r="A170" s="264" t="s">
        <v>98</v>
      </c>
      <c r="B170" s="264"/>
      <c r="C170" s="264"/>
      <c r="D170" s="264"/>
      <c r="E170" s="264"/>
      <c r="F170" s="264"/>
      <c r="G170" s="2"/>
      <c r="H170" s="2"/>
      <c r="I170" s="86">
        <f t="shared" si="2"/>
        <v>0</v>
      </c>
      <c r="J170" s="8"/>
      <c r="K170" s="8"/>
    </row>
    <row r="171" spans="1:11" ht="19.5" customHeight="1" x14ac:dyDescent="0.2">
      <c r="A171" s="264" t="s">
        <v>99</v>
      </c>
      <c r="B171" s="264"/>
      <c r="C171" s="264"/>
      <c r="D171" s="264"/>
      <c r="E171" s="264"/>
      <c r="F171" s="264"/>
      <c r="G171" s="2"/>
      <c r="H171" s="2"/>
      <c r="I171" s="86">
        <f t="shared" si="2"/>
        <v>0</v>
      </c>
      <c r="J171" s="8"/>
      <c r="K171" s="8"/>
    </row>
    <row r="172" spans="1:11" ht="19.5" customHeight="1" x14ac:dyDescent="0.2">
      <c r="A172" s="264" t="s">
        <v>420</v>
      </c>
      <c r="B172" s="264"/>
      <c r="C172" s="264"/>
      <c r="D172" s="264"/>
      <c r="E172" s="264"/>
      <c r="F172" s="264"/>
      <c r="G172" s="2"/>
      <c r="H172" s="2"/>
      <c r="I172" s="86">
        <f t="shared" si="2"/>
        <v>0</v>
      </c>
      <c r="J172" s="8"/>
      <c r="K172" s="8"/>
    </row>
    <row r="173" spans="1:11" ht="19.5" customHeight="1" x14ac:dyDescent="0.2">
      <c r="A173" s="264" t="s">
        <v>421</v>
      </c>
      <c r="B173" s="264"/>
      <c r="C173" s="264"/>
      <c r="D173" s="264"/>
      <c r="E173" s="264"/>
      <c r="F173" s="264"/>
      <c r="G173" s="2"/>
      <c r="H173" s="2"/>
      <c r="I173" s="86">
        <f t="shared" si="2"/>
        <v>0</v>
      </c>
      <c r="J173" s="8"/>
      <c r="K173" s="8"/>
    </row>
    <row r="174" spans="1:11" ht="19.5" customHeight="1" x14ac:dyDescent="0.2">
      <c r="A174" s="289" t="s">
        <v>100</v>
      </c>
      <c r="B174" s="289"/>
      <c r="C174" s="289"/>
      <c r="D174" s="289"/>
      <c r="E174" s="289"/>
      <c r="F174" s="289"/>
      <c r="G174" s="92"/>
      <c r="H174" s="92"/>
      <c r="I174" s="84">
        <f>SUM(I175:I177)</f>
        <v>0</v>
      </c>
      <c r="J174" s="8"/>
      <c r="K174" s="8"/>
    </row>
    <row r="175" spans="1:11" ht="19.5" customHeight="1" x14ac:dyDescent="0.2">
      <c r="A175" s="264" t="s">
        <v>211</v>
      </c>
      <c r="B175" s="264"/>
      <c r="C175" s="264"/>
      <c r="D175" s="264"/>
      <c r="E175" s="264"/>
      <c r="F175" s="264"/>
      <c r="G175" s="2"/>
      <c r="H175" s="2"/>
      <c r="I175" s="86">
        <f t="shared" si="2"/>
        <v>0</v>
      </c>
      <c r="J175" s="8"/>
      <c r="K175" s="8"/>
    </row>
    <row r="176" spans="1:11" ht="19.5" customHeight="1" x14ac:dyDescent="0.2">
      <c r="A176" s="264" t="s">
        <v>49</v>
      </c>
      <c r="B176" s="264"/>
      <c r="C176" s="264"/>
      <c r="D176" s="264"/>
      <c r="E176" s="264"/>
      <c r="F176" s="264"/>
      <c r="G176" s="2"/>
      <c r="H176" s="2"/>
      <c r="I176" s="86">
        <f t="shared" si="2"/>
        <v>0</v>
      </c>
      <c r="J176" s="8"/>
      <c r="K176" s="8"/>
    </row>
    <row r="177" spans="1:11" ht="19.5" customHeight="1" x14ac:dyDescent="0.2">
      <c r="A177" s="264" t="s">
        <v>51</v>
      </c>
      <c r="B177" s="264"/>
      <c r="C177" s="264"/>
      <c r="D177" s="264"/>
      <c r="E177" s="264"/>
      <c r="F177" s="264"/>
      <c r="G177" s="2"/>
      <c r="H177" s="2"/>
      <c r="I177" s="86">
        <f t="shared" si="2"/>
        <v>0</v>
      </c>
      <c r="J177" s="8"/>
      <c r="K177" s="8"/>
    </row>
    <row r="178" spans="1:11" ht="19.5" customHeight="1" x14ac:dyDescent="0.2">
      <c r="A178" s="265" t="s">
        <v>50</v>
      </c>
      <c r="B178" s="266"/>
      <c r="C178" s="266"/>
      <c r="D178" s="266"/>
      <c r="E178" s="266"/>
      <c r="F178" s="267"/>
      <c r="G178" s="99"/>
      <c r="H178" s="99"/>
      <c r="I178" s="84">
        <f>SUM(I179)</f>
        <v>0</v>
      </c>
      <c r="J178" s="8"/>
      <c r="K178" s="8"/>
    </row>
    <row r="179" spans="1:11" ht="19.5" customHeight="1" x14ac:dyDescent="0.2">
      <c r="A179" s="325"/>
      <c r="B179" s="326"/>
      <c r="C179" s="326"/>
      <c r="D179" s="326"/>
      <c r="E179" s="326"/>
      <c r="F179" s="327"/>
      <c r="G179" s="3"/>
      <c r="H179" s="3"/>
      <c r="I179" s="86">
        <f t="shared" si="2"/>
        <v>0</v>
      </c>
      <c r="J179" s="8"/>
      <c r="K179" s="8"/>
    </row>
    <row r="180" spans="1:11" ht="19.5" customHeight="1" x14ac:dyDescent="0.25">
      <c r="A180" s="312" t="s">
        <v>206</v>
      </c>
      <c r="B180" s="313"/>
      <c r="C180" s="313"/>
      <c r="D180" s="313"/>
      <c r="E180" s="313"/>
      <c r="F180" s="314"/>
      <c r="G180" s="91"/>
      <c r="H180" s="91"/>
      <c r="I180" s="88">
        <f>I182+I188+I194+I200+I204</f>
        <v>0</v>
      </c>
      <c r="J180" s="8"/>
      <c r="K180" s="8"/>
    </row>
    <row r="181" spans="1:11" ht="19.5" customHeight="1" x14ac:dyDescent="0.2">
      <c r="A181" s="321" t="s">
        <v>34</v>
      </c>
      <c r="B181" s="321"/>
      <c r="C181" s="321"/>
      <c r="D181" s="321"/>
      <c r="E181" s="321"/>
      <c r="F181" s="321"/>
      <c r="G181" s="93"/>
      <c r="H181" s="93"/>
      <c r="I181" s="86"/>
      <c r="J181" s="8"/>
      <c r="K181" s="8"/>
    </row>
    <row r="182" spans="1:11" ht="19.5" customHeight="1" x14ac:dyDescent="0.2">
      <c r="A182" s="289" t="s">
        <v>122</v>
      </c>
      <c r="B182" s="289"/>
      <c r="C182" s="289"/>
      <c r="D182" s="289"/>
      <c r="E182" s="289"/>
      <c r="F182" s="289"/>
      <c r="G182" s="92"/>
      <c r="H182" s="92"/>
      <c r="I182" s="84">
        <f>SUM(I183:I187)</f>
        <v>0</v>
      </c>
      <c r="J182" s="8"/>
      <c r="K182" s="8"/>
    </row>
    <row r="183" spans="1:11" ht="19.5" customHeight="1" x14ac:dyDescent="0.2">
      <c r="A183" s="261" t="s">
        <v>52</v>
      </c>
      <c r="B183" s="262"/>
      <c r="C183" s="262"/>
      <c r="D183" s="262"/>
      <c r="E183" s="262"/>
      <c r="F183" s="263"/>
      <c r="G183" s="2"/>
      <c r="H183" s="2"/>
      <c r="I183" s="86">
        <f t="shared" si="2"/>
        <v>0</v>
      </c>
      <c r="J183" s="8"/>
      <c r="K183" s="8"/>
    </row>
    <row r="184" spans="1:11" ht="19.5" customHeight="1" x14ac:dyDescent="0.2">
      <c r="A184" s="264" t="s">
        <v>53</v>
      </c>
      <c r="B184" s="264"/>
      <c r="C184" s="264"/>
      <c r="D184" s="264"/>
      <c r="E184" s="264"/>
      <c r="F184" s="264"/>
      <c r="G184" s="2"/>
      <c r="H184" s="2"/>
      <c r="I184" s="86">
        <f t="shared" si="2"/>
        <v>0</v>
      </c>
      <c r="J184" s="8"/>
      <c r="K184" s="8"/>
    </row>
    <row r="185" spans="1:11" ht="19.5" customHeight="1" x14ac:dyDescent="0.2">
      <c r="A185" s="264" t="s">
        <v>116</v>
      </c>
      <c r="B185" s="264"/>
      <c r="C185" s="264"/>
      <c r="D185" s="264"/>
      <c r="E185" s="264"/>
      <c r="F185" s="264"/>
      <c r="G185" s="2"/>
      <c r="H185" s="2"/>
      <c r="I185" s="86">
        <f t="shared" si="2"/>
        <v>0</v>
      </c>
      <c r="J185" s="8"/>
      <c r="K185" s="8"/>
    </row>
    <row r="186" spans="1:11" ht="19.5" customHeight="1" x14ac:dyDescent="0.2">
      <c r="A186" s="264" t="s">
        <v>117</v>
      </c>
      <c r="B186" s="264"/>
      <c r="C186" s="264"/>
      <c r="D186" s="264"/>
      <c r="E186" s="264"/>
      <c r="F186" s="264"/>
      <c r="G186" s="2"/>
      <c r="H186" s="2"/>
      <c r="I186" s="86">
        <f t="shared" si="2"/>
        <v>0</v>
      </c>
      <c r="J186" s="8"/>
      <c r="K186" s="8"/>
    </row>
    <row r="187" spans="1:11" ht="19.5" customHeight="1" x14ac:dyDescent="0.2">
      <c r="A187" s="264" t="s">
        <v>118</v>
      </c>
      <c r="B187" s="264"/>
      <c r="C187" s="264"/>
      <c r="D187" s="264"/>
      <c r="E187" s="264"/>
      <c r="F187" s="264"/>
      <c r="G187" s="2"/>
      <c r="H187" s="2"/>
      <c r="I187" s="86">
        <f t="shared" si="2"/>
        <v>0</v>
      </c>
      <c r="J187" s="8"/>
      <c r="K187" s="8"/>
    </row>
    <row r="188" spans="1:11" ht="19.5" customHeight="1" x14ac:dyDescent="0.2">
      <c r="A188" s="265" t="s">
        <v>110</v>
      </c>
      <c r="B188" s="266"/>
      <c r="C188" s="266"/>
      <c r="D188" s="266"/>
      <c r="E188" s="266"/>
      <c r="F188" s="267"/>
      <c r="G188" s="92"/>
      <c r="H188" s="92"/>
      <c r="I188" s="84">
        <f>SUM(I189:I193)</f>
        <v>0</v>
      </c>
      <c r="J188" s="8"/>
      <c r="K188" s="8"/>
    </row>
    <row r="189" spans="1:11" ht="19.5" customHeight="1" x14ac:dyDescent="0.2">
      <c r="A189" s="261" t="s">
        <v>102</v>
      </c>
      <c r="B189" s="262"/>
      <c r="C189" s="262"/>
      <c r="D189" s="262"/>
      <c r="E189" s="262"/>
      <c r="F189" s="263"/>
      <c r="G189" s="2"/>
      <c r="H189" s="2"/>
      <c r="I189" s="86">
        <f t="shared" si="2"/>
        <v>0</v>
      </c>
      <c r="J189" s="8"/>
      <c r="K189" s="8"/>
    </row>
    <row r="190" spans="1:11" ht="19.5" customHeight="1" x14ac:dyDescent="0.2">
      <c r="A190" s="264" t="s">
        <v>103</v>
      </c>
      <c r="B190" s="264"/>
      <c r="C190" s="264"/>
      <c r="D190" s="264"/>
      <c r="E190" s="264"/>
      <c r="F190" s="264"/>
      <c r="G190" s="2"/>
      <c r="H190" s="2"/>
      <c r="I190" s="86">
        <f t="shared" si="2"/>
        <v>0</v>
      </c>
      <c r="J190" s="8"/>
      <c r="K190" s="8"/>
    </row>
    <row r="191" spans="1:11" ht="19.5" customHeight="1" x14ac:dyDescent="0.2">
      <c r="A191" s="264" t="s">
        <v>104</v>
      </c>
      <c r="B191" s="264"/>
      <c r="C191" s="264"/>
      <c r="D191" s="264"/>
      <c r="E191" s="264"/>
      <c r="F191" s="264"/>
      <c r="G191" s="2"/>
      <c r="H191" s="2"/>
      <c r="I191" s="86">
        <f t="shared" si="2"/>
        <v>0</v>
      </c>
      <c r="J191" s="8"/>
      <c r="K191" s="8"/>
    </row>
    <row r="192" spans="1:11" ht="19.5" customHeight="1" x14ac:dyDescent="0.2">
      <c r="A192" s="264" t="s">
        <v>422</v>
      </c>
      <c r="B192" s="264"/>
      <c r="C192" s="264"/>
      <c r="D192" s="264"/>
      <c r="E192" s="264"/>
      <c r="F192" s="264"/>
      <c r="G192" s="2"/>
      <c r="H192" s="2"/>
      <c r="I192" s="86">
        <f t="shared" si="2"/>
        <v>0</v>
      </c>
      <c r="J192" s="8"/>
      <c r="K192" s="8"/>
    </row>
    <row r="193" spans="1:11" ht="19.5" customHeight="1" x14ac:dyDescent="0.2">
      <c r="A193" s="264" t="s">
        <v>423</v>
      </c>
      <c r="B193" s="264"/>
      <c r="C193" s="264"/>
      <c r="D193" s="264"/>
      <c r="E193" s="264"/>
      <c r="F193" s="264"/>
      <c r="G193" s="2"/>
      <c r="H193" s="2"/>
      <c r="I193" s="86">
        <f t="shared" si="2"/>
        <v>0</v>
      </c>
      <c r="J193" s="8"/>
      <c r="K193" s="8"/>
    </row>
    <row r="194" spans="1:11" ht="19.5" customHeight="1" x14ac:dyDescent="0.2">
      <c r="A194" s="289" t="s">
        <v>473</v>
      </c>
      <c r="B194" s="289"/>
      <c r="C194" s="289"/>
      <c r="D194" s="289"/>
      <c r="E194" s="289"/>
      <c r="F194" s="289"/>
      <c r="G194" s="92"/>
      <c r="H194" s="92"/>
      <c r="I194" s="84">
        <f>SUM(I195:I199)</f>
        <v>0</v>
      </c>
      <c r="J194" s="8"/>
      <c r="K194" s="8"/>
    </row>
    <row r="195" spans="1:11" ht="19.5" customHeight="1" x14ac:dyDescent="0.2">
      <c r="A195" s="261" t="s">
        <v>105</v>
      </c>
      <c r="B195" s="262"/>
      <c r="C195" s="262"/>
      <c r="D195" s="262"/>
      <c r="E195" s="262"/>
      <c r="F195" s="263"/>
      <c r="G195" s="2"/>
      <c r="H195" s="2"/>
      <c r="I195" s="86">
        <f t="shared" si="2"/>
        <v>0</v>
      </c>
      <c r="J195" s="8"/>
      <c r="K195" s="8"/>
    </row>
    <row r="196" spans="1:11" ht="19.5" customHeight="1" x14ac:dyDescent="0.2">
      <c r="A196" s="264" t="s">
        <v>106</v>
      </c>
      <c r="B196" s="264"/>
      <c r="C196" s="264"/>
      <c r="D196" s="264"/>
      <c r="E196" s="264"/>
      <c r="F196" s="264"/>
      <c r="G196" s="2"/>
      <c r="H196" s="2"/>
      <c r="I196" s="86">
        <f t="shared" si="2"/>
        <v>0</v>
      </c>
      <c r="J196" s="8"/>
      <c r="K196" s="8"/>
    </row>
    <row r="197" spans="1:11" ht="19.5" customHeight="1" x14ac:dyDescent="0.2">
      <c r="A197" s="264" t="s">
        <v>107</v>
      </c>
      <c r="B197" s="264"/>
      <c r="C197" s="264"/>
      <c r="D197" s="264"/>
      <c r="E197" s="264"/>
      <c r="F197" s="264"/>
      <c r="G197" s="2"/>
      <c r="H197" s="2"/>
      <c r="I197" s="86">
        <f t="shared" si="2"/>
        <v>0</v>
      </c>
      <c r="J197" s="8"/>
      <c r="K197" s="8"/>
    </row>
    <row r="198" spans="1:11" ht="19.5" customHeight="1" x14ac:dyDescent="0.2">
      <c r="A198" s="264" t="s">
        <v>424</v>
      </c>
      <c r="B198" s="264"/>
      <c r="C198" s="264"/>
      <c r="D198" s="264"/>
      <c r="E198" s="264"/>
      <c r="F198" s="264"/>
      <c r="G198" s="2"/>
      <c r="H198" s="2"/>
      <c r="I198" s="86">
        <f t="shared" si="2"/>
        <v>0</v>
      </c>
      <c r="J198" s="8"/>
      <c r="K198" s="8"/>
    </row>
    <row r="199" spans="1:11" ht="19.5" customHeight="1" x14ac:dyDescent="0.2">
      <c r="A199" s="264" t="s">
        <v>425</v>
      </c>
      <c r="B199" s="264"/>
      <c r="C199" s="264"/>
      <c r="D199" s="264"/>
      <c r="E199" s="264"/>
      <c r="F199" s="264"/>
      <c r="G199" s="2"/>
      <c r="H199" s="2"/>
      <c r="I199" s="86">
        <f t="shared" si="2"/>
        <v>0</v>
      </c>
      <c r="J199" s="8"/>
      <c r="K199" s="8"/>
    </row>
    <row r="200" spans="1:11" ht="19.5" customHeight="1" x14ac:dyDescent="0.2">
      <c r="A200" s="289" t="s">
        <v>101</v>
      </c>
      <c r="B200" s="289"/>
      <c r="C200" s="289"/>
      <c r="D200" s="289"/>
      <c r="E200" s="289"/>
      <c r="F200" s="289"/>
      <c r="G200" s="92"/>
      <c r="H200" s="92"/>
      <c r="I200" s="84">
        <f>SUM(I201:I203)</f>
        <v>0</v>
      </c>
      <c r="J200" s="8"/>
      <c r="K200" s="8"/>
    </row>
    <row r="201" spans="1:11" ht="19.5" customHeight="1" x14ac:dyDescent="0.2">
      <c r="A201" s="264" t="s">
        <v>212</v>
      </c>
      <c r="B201" s="264"/>
      <c r="C201" s="264"/>
      <c r="D201" s="264"/>
      <c r="E201" s="264"/>
      <c r="F201" s="264"/>
      <c r="G201" s="2"/>
      <c r="H201" s="2"/>
      <c r="I201" s="86">
        <f t="shared" si="2"/>
        <v>0</v>
      </c>
      <c r="J201" s="8"/>
      <c r="K201" s="8"/>
    </row>
    <row r="202" spans="1:11" ht="19.5" customHeight="1" x14ac:dyDescent="0.2">
      <c r="A202" s="264" t="s">
        <v>54</v>
      </c>
      <c r="B202" s="264"/>
      <c r="C202" s="264"/>
      <c r="D202" s="264"/>
      <c r="E202" s="264"/>
      <c r="F202" s="264"/>
      <c r="G202" s="2"/>
      <c r="H202" s="2"/>
      <c r="I202" s="86">
        <f t="shared" si="2"/>
        <v>0</v>
      </c>
      <c r="J202" s="8"/>
      <c r="K202" s="8"/>
    </row>
    <row r="203" spans="1:11" ht="19.5" customHeight="1" x14ac:dyDescent="0.2">
      <c r="A203" s="264" t="s">
        <v>55</v>
      </c>
      <c r="B203" s="264"/>
      <c r="C203" s="264"/>
      <c r="D203" s="264"/>
      <c r="E203" s="264"/>
      <c r="F203" s="264"/>
      <c r="G203" s="2"/>
      <c r="H203" s="2"/>
      <c r="I203" s="86">
        <f t="shared" si="2"/>
        <v>0</v>
      </c>
      <c r="J203" s="8"/>
      <c r="K203" s="8"/>
    </row>
    <row r="204" spans="1:11" ht="19.5" customHeight="1" x14ac:dyDescent="0.2">
      <c r="A204" s="265" t="s">
        <v>56</v>
      </c>
      <c r="B204" s="266"/>
      <c r="C204" s="266"/>
      <c r="D204" s="266"/>
      <c r="E204" s="266"/>
      <c r="F204" s="267"/>
      <c r="G204" s="99"/>
      <c r="H204" s="99"/>
      <c r="I204" s="84">
        <f>SUM(I205)</f>
        <v>0</v>
      </c>
      <c r="J204" s="8"/>
      <c r="K204" s="8"/>
    </row>
    <row r="205" spans="1:11" ht="19.5" customHeight="1" x14ac:dyDescent="0.2">
      <c r="A205" s="325"/>
      <c r="B205" s="326"/>
      <c r="C205" s="326"/>
      <c r="D205" s="326"/>
      <c r="E205" s="326"/>
      <c r="F205" s="327"/>
      <c r="G205" s="3"/>
      <c r="H205" s="3"/>
      <c r="I205" s="100">
        <f t="shared" ref="I205:I267" si="3">G205*H205</f>
        <v>0</v>
      </c>
      <c r="J205" s="8"/>
      <c r="K205" s="8"/>
    </row>
    <row r="206" spans="1:11" ht="30.75" customHeight="1" x14ac:dyDescent="0.25">
      <c r="A206" s="298" t="s">
        <v>207</v>
      </c>
      <c r="B206" s="298"/>
      <c r="C206" s="298"/>
      <c r="D206" s="298"/>
      <c r="E206" s="298"/>
      <c r="F206" s="298"/>
      <c r="G206" s="101"/>
      <c r="H206" s="101"/>
      <c r="I206" s="88">
        <f>I208+I214+I220+I226+I230</f>
        <v>0</v>
      </c>
      <c r="J206" s="8"/>
      <c r="K206" s="8"/>
    </row>
    <row r="207" spans="1:11" ht="19.5" customHeight="1" x14ac:dyDescent="0.2">
      <c r="A207" s="321" t="s">
        <v>35</v>
      </c>
      <c r="B207" s="321"/>
      <c r="C207" s="321"/>
      <c r="D207" s="321"/>
      <c r="E207" s="321"/>
      <c r="F207" s="321"/>
      <c r="G207" s="93"/>
      <c r="H207" s="93"/>
      <c r="I207" s="86"/>
      <c r="J207" s="8"/>
      <c r="K207" s="8"/>
    </row>
    <row r="208" spans="1:11" ht="19.5" customHeight="1" x14ac:dyDescent="0.2">
      <c r="A208" s="289" t="s">
        <v>123</v>
      </c>
      <c r="B208" s="289"/>
      <c r="C208" s="289"/>
      <c r="D208" s="289"/>
      <c r="E208" s="289"/>
      <c r="F208" s="289"/>
      <c r="G208" s="92"/>
      <c r="H208" s="92"/>
      <c r="I208" s="84">
        <f>SUM(I209:I213)</f>
        <v>0</v>
      </c>
      <c r="J208" s="8"/>
      <c r="K208" s="8"/>
    </row>
    <row r="209" spans="1:11" ht="19.5" customHeight="1" x14ac:dyDescent="0.2">
      <c r="A209" s="261" t="s">
        <v>57</v>
      </c>
      <c r="B209" s="262"/>
      <c r="C209" s="262"/>
      <c r="D209" s="262"/>
      <c r="E209" s="262"/>
      <c r="F209" s="263"/>
      <c r="G209" s="2"/>
      <c r="H209" s="2"/>
      <c r="I209" s="86">
        <f t="shared" si="3"/>
        <v>0</v>
      </c>
      <c r="J209" s="8"/>
      <c r="K209" s="8"/>
    </row>
    <row r="210" spans="1:11" ht="19.5" customHeight="1" x14ac:dyDescent="0.2">
      <c r="A210" s="264" t="s">
        <v>58</v>
      </c>
      <c r="B210" s="264"/>
      <c r="C210" s="264"/>
      <c r="D210" s="264"/>
      <c r="E210" s="264"/>
      <c r="F210" s="264"/>
      <c r="G210" s="2"/>
      <c r="H210" s="2"/>
      <c r="I210" s="86">
        <f t="shared" si="3"/>
        <v>0</v>
      </c>
      <c r="J210" s="8"/>
      <c r="K210" s="8"/>
    </row>
    <row r="211" spans="1:11" ht="19.5" customHeight="1" x14ac:dyDescent="0.2">
      <c r="A211" s="264" t="s">
        <v>119</v>
      </c>
      <c r="B211" s="264"/>
      <c r="C211" s="264"/>
      <c r="D211" s="264"/>
      <c r="E211" s="264"/>
      <c r="F211" s="264"/>
      <c r="G211" s="2"/>
      <c r="H211" s="2"/>
      <c r="I211" s="86">
        <f t="shared" si="3"/>
        <v>0</v>
      </c>
      <c r="J211" s="8"/>
      <c r="K211" s="8"/>
    </row>
    <row r="212" spans="1:11" ht="19.5" customHeight="1" x14ac:dyDescent="0.2">
      <c r="A212" s="264" t="s">
        <v>120</v>
      </c>
      <c r="B212" s="264"/>
      <c r="C212" s="264"/>
      <c r="D212" s="264"/>
      <c r="E212" s="264"/>
      <c r="F212" s="264"/>
      <c r="G212" s="2"/>
      <c r="H212" s="2"/>
      <c r="I212" s="86">
        <f t="shared" si="3"/>
        <v>0</v>
      </c>
      <c r="J212" s="8"/>
      <c r="K212" s="8"/>
    </row>
    <row r="213" spans="1:11" ht="19.5" customHeight="1" x14ac:dyDescent="0.2">
      <c r="A213" s="264" t="s">
        <v>121</v>
      </c>
      <c r="B213" s="264"/>
      <c r="C213" s="264"/>
      <c r="D213" s="264"/>
      <c r="E213" s="264"/>
      <c r="F213" s="264"/>
      <c r="G213" s="2"/>
      <c r="H213" s="2"/>
      <c r="I213" s="86">
        <f t="shared" si="3"/>
        <v>0</v>
      </c>
      <c r="J213" s="8"/>
      <c r="K213" s="8"/>
    </row>
    <row r="214" spans="1:11" ht="19.5" customHeight="1" x14ac:dyDescent="0.2">
      <c r="A214" s="265" t="s">
        <v>109</v>
      </c>
      <c r="B214" s="266"/>
      <c r="C214" s="266"/>
      <c r="D214" s="266"/>
      <c r="E214" s="266"/>
      <c r="F214" s="267"/>
      <c r="G214" s="92"/>
      <c r="H214" s="92"/>
      <c r="I214" s="84">
        <f>SUM(I215:I219)</f>
        <v>0</v>
      </c>
      <c r="J214" s="8"/>
      <c r="K214" s="8"/>
    </row>
    <row r="215" spans="1:11" s="17" customFormat="1" ht="19.5" customHeight="1" x14ac:dyDescent="0.2">
      <c r="A215" s="198" t="s">
        <v>78</v>
      </c>
      <c r="B215" s="262"/>
      <c r="C215" s="262"/>
      <c r="D215" s="262"/>
      <c r="E215" s="262"/>
      <c r="F215" s="263"/>
      <c r="G215" s="3"/>
      <c r="H215" s="3"/>
      <c r="I215" s="86">
        <f t="shared" si="3"/>
        <v>0</v>
      </c>
    </row>
    <row r="216" spans="1:11" ht="19.5" customHeight="1" x14ac:dyDescent="0.2">
      <c r="A216" s="264" t="s">
        <v>79</v>
      </c>
      <c r="B216" s="264"/>
      <c r="C216" s="264"/>
      <c r="D216" s="264"/>
      <c r="E216" s="264"/>
      <c r="F216" s="264"/>
      <c r="G216" s="2"/>
      <c r="H216" s="2"/>
      <c r="I216" s="86">
        <f t="shared" si="3"/>
        <v>0</v>
      </c>
      <c r="J216" s="8"/>
      <c r="K216" s="8"/>
    </row>
    <row r="217" spans="1:11" s="17" customFormat="1" ht="19.5" customHeight="1" x14ac:dyDescent="0.2">
      <c r="A217" s="198" t="s">
        <v>80</v>
      </c>
      <c r="B217" s="262"/>
      <c r="C217" s="262"/>
      <c r="D217" s="262"/>
      <c r="E217" s="262"/>
      <c r="F217" s="263"/>
      <c r="G217" s="3"/>
      <c r="H217" s="3"/>
      <c r="I217" s="86">
        <f t="shared" si="3"/>
        <v>0</v>
      </c>
    </row>
    <row r="218" spans="1:11" ht="19.5" customHeight="1" x14ac:dyDescent="0.2">
      <c r="A218" s="198" t="s">
        <v>426</v>
      </c>
      <c r="B218" s="262"/>
      <c r="C218" s="262"/>
      <c r="D218" s="262"/>
      <c r="E218" s="262"/>
      <c r="F218" s="263"/>
      <c r="G218" s="2"/>
      <c r="H218" s="2"/>
      <c r="I218" s="86">
        <f t="shared" si="3"/>
        <v>0</v>
      </c>
      <c r="J218" s="8"/>
      <c r="K218" s="8"/>
    </row>
    <row r="219" spans="1:11" ht="19.5" customHeight="1" x14ac:dyDescent="0.2">
      <c r="A219" s="198" t="s">
        <v>427</v>
      </c>
      <c r="B219" s="262"/>
      <c r="C219" s="262"/>
      <c r="D219" s="262"/>
      <c r="E219" s="262"/>
      <c r="F219" s="263"/>
      <c r="G219" s="2"/>
      <c r="H219" s="2"/>
      <c r="I219" s="86">
        <f t="shared" si="3"/>
        <v>0</v>
      </c>
      <c r="J219" s="8"/>
      <c r="K219" s="8"/>
    </row>
    <row r="220" spans="1:11" ht="19.5" customHeight="1" x14ac:dyDescent="0.2">
      <c r="A220" s="289" t="s">
        <v>474</v>
      </c>
      <c r="B220" s="289"/>
      <c r="C220" s="289"/>
      <c r="D220" s="289"/>
      <c r="E220" s="289"/>
      <c r="F220" s="289"/>
      <c r="G220" s="92"/>
      <c r="H220" s="92"/>
      <c r="I220" s="84">
        <f>SUM(I221:I225)</f>
        <v>0</v>
      </c>
      <c r="J220" s="8"/>
      <c r="K220" s="8"/>
    </row>
    <row r="221" spans="1:11" s="17" customFormat="1" ht="19.5" customHeight="1" x14ac:dyDescent="0.2">
      <c r="A221" s="198" t="s">
        <v>81</v>
      </c>
      <c r="B221" s="262"/>
      <c r="C221" s="262"/>
      <c r="D221" s="262"/>
      <c r="E221" s="262"/>
      <c r="F221" s="263"/>
      <c r="G221" s="3"/>
      <c r="H221" s="3"/>
      <c r="I221" s="86">
        <f t="shared" si="3"/>
        <v>0</v>
      </c>
    </row>
    <row r="222" spans="1:11" s="17" customFormat="1" ht="19.5" customHeight="1" x14ac:dyDescent="0.2">
      <c r="A222" s="198" t="s">
        <v>82</v>
      </c>
      <c r="B222" s="262"/>
      <c r="C222" s="262"/>
      <c r="D222" s="262"/>
      <c r="E222" s="262"/>
      <c r="F222" s="263"/>
      <c r="G222" s="3"/>
      <c r="H222" s="3"/>
      <c r="I222" s="86">
        <f t="shared" si="3"/>
        <v>0</v>
      </c>
    </row>
    <row r="223" spans="1:11" ht="19.5" customHeight="1" x14ac:dyDescent="0.2">
      <c r="A223" s="264" t="s">
        <v>83</v>
      </c>
      <c r="B223" s="264"/>
      <c r="C223" s="264"/>
      <c r="D223" s="264"/>
      <c r="E223" s="264"/>
      <c r="F223" s="264"/>
      <c r="G223" s="2"/>
      <c r="H223" s="2"/>
      <c r="I223" s="86">
        <f t="shared" si="3"/>
        <v>0</v>
      </c>
      <c r="J223" s="8"/>
      <c r="K223" s="8"/>
    </row>
    <row r="224" spans="1:11" ht="19.5" customHeight="1" x14ac:dyDescent="0.2">
      <c r="A224" s="264" t="s">
        <v>428</v>
      </c>
      <c r="B224" s="264"/>
      <c r="C224" s="264"/>
      <c r="D224" s="264"/>
      <c r="E224" s="264"/>
      <c r="F224" s="264"/>
      <c r="G224" s="2"/>
      <c r="H224" s="2"/>
      <c r="I224" s="86">
        <f t="shared" si="3"/>
        <v>0</v>
      </c>
      <c r="J224" s="8"/>
      <c r="K224" s="8"/>
    </row>
    <row r="225" spans="1:11" ht="19.5" customHeight="1" x14ac:dyDescent="0.2">
      <c r="A225" s="264" t="s">
        <v>429</v>
      </c>
      <c r="B225" s="264"/>
      <c r="C225" s="264"/>
      <c r="D225" s="264"/>
      <c r="E225" s="264"/>
      <c r="F225" s="264"/>
      <c r="G225" s="2"/>
      <c r="H225" s="2"/>
      <c r="I225" s="86">
        <f t="shared" si="3"/>
        <v>0</v>
      </c>
      <c r="J225" s="8"/>
      <c r="K225" s="8"/>
    </row>
    <row r="226" spans="1:11" ht="19.5" customHeight="1" x14ac:dyDescent="0.2">
      <c r="A226" s="289" t="s">
        <v>108</v>
      </c>
      <c r="B226" s="289"/>
      <c r="C226" s="289"/>
      <c r="D226" s="289"/>
      <c r="E226" s="289"/>
      <c r="F226" s="289"/>
      <c r="G226" s="92"/>
      <c r="H226" s="92"/>
      <c r="I226" s="84">
        <f>SUM(I227:I229)</f>
        <v>0</v>
      </c>
      <c r="J226" s="8"/>
      <c r="K226" s="8"/>
    </row>
    <row r="227" spans="1:11" ht="19.5" customHeight="1" x14ac:dyDescent="0.2">
      <c r="A227" s="264" t="s">
        <v>213</v>
      </c>
      <c r="B227" s="264"/>
      <c r="C227" s="264"/>
      <c r="D227" s="264"/>
      <c r="E227" s="264"/>
      <c r="F227" s="264"/>
      <c r="G227" s="2"/>
      <c r="H227" s="2"/>
      <c r="I227" s="86">
        <f t="shared" si="3"/>
        <v>0</v>
      </c>
      <c r="J227" s="8"/>
      <c r="K227" s="8"/>
    </row>
    <row r="228" spans="1:11" ht="19.5" customHeight="1" x14ac:dyDescent="0.2">
      <c r="A228" s="264" t="s">
        <v>59</v>
      </c>
      <c r="B228" s="264"/>
      <c r="C228" s="264"/>
      <c r="D228" s="264"/>
      <c r="E228" s="264"/>
      <c r="F228" s="264"/>
      <c r="G228" s="2"/>
      <c r="H228" s="2"/>
      <c r="I228" s="86">
        <f t="shared" si="3"/>
        <v>0</v>
      </c>
      <c r="J228" s="8"/>
      <c r="K228" s="8"/>
    </row>
    <row r="229" spans="1:11" ht="19.5" customHeight="1" x14ac:dyDescent="0.2">
      <c r="A229" s="264" t="s">
        <v>60</v>
      </c>
      <c r="B229" s="264"/>
      <c r="C229" s="264"/>
      <c r="D229" s="264"/>
      <c r="E229" s="264"/>
      <c r="F229" s="264"/>
      <c r="G229" s="2"/>
      <c r="H229" s="2"/>
      <c r="I229" s="86">
        <f t="shared" si="3"/>
        <v>0</v>
      </c>
      <c r="J229" s="8"/>
      <c r="K229" s="8"/>
    </row>
    <row r="230" spans="1:11" ht="19.5" customHeight="1" x14ac:dyDescent="0.2">
      <c r="A230" s="265" t="s">
        <v>61</v>
      </c>
      <c r="B230" s="266"/>
      <c r="C230" s="266"/>
      <c r="D230" s="266"/>
      <c r="E230" s="266"/>
      <c r="F230" s="267"/>
      <c r="G230" s="99"/>
      <c r="H230" s="99"/>
      <c r="I230" s="84">
        <f>SUM(I231)</f>
        <v>0</v>
      </c>
      <c r="J230" s="8"/>
      <c r="K230" s="8"/>
    </row>
    <row r="231" spans="1:11" ht="19.5" customHeight="1" x14ac:dyDescent="0.2">
      <c r="A231" s="264"/>
      <c r="B231" s="264"/>
      <c r="C231" s="264"/>
      <c r="D231" s="264"/>
      <c r="E231" s="264"/>
      <c r="F231" s="264"/>
      <c r="G231" s="2"/>
      <c r="H231" s="2"/>
      <c r="I231" s="86">
        <f t="shared" si="3"/>
        <v>0</v>
      </c>
      <c r="J231" s="8"/>
      <c r="K231" s="8"/>
    </row>
    <row r="232" spans="1:11" s="6" customFormat="1" ht="16.5" customHeight="1" x14ac:dyDescent="0.2">
      <c r="A232" s="94"/>
      <c r="B232" s="94"/>
      <c r="C232" s="94"/>
      <c r="D232" s="94"/>
      <c r="E232" s="94"/>
      <c r="F232" s="94"/>
      <c r="G232" s="95"/>
      <c r="H232" s="95"/>
      <c r="I232" s="86"/>
    </row>
    <row r="233" spans="1:11" ht="32.25" customHeight="1" x14ac:dyDescent="0.25">
      <c r="A233" s="328" t="s">
        <v>203</v>
      </c>
      <c r="B233" s="329"/>
      <c r="C233" s="329"/>
      <c r="D233" s="329"/>
      <c r="E233" s="329"/>
      <c r="F233" s="329"/>
      <c r="G233" s="96"/>
      <c r="H233" s="96"/>
      <c r="I233" s="97">
        <f>I234+I255+I286</f>
        <v>0</v>
      </c>
      <c r="J233" s="8"/>
      <c r="K233" s="8"/>
    </row>
    <row r="234" spans="1:11" ht="19.5" customHeight="1" x14ac:dyDescent="0.25">
      <c r="A234" s="271" t="s">
        <v>23</v>
      </c>
      <c r="B234" s="272"/>
      <c r="C234" s="272"/>
      <c r="D234" s="272"/>
      <c r="E234" s="272"/>
      <c r="F234" s="272"/>
      <c r="G234" s="101"/>
      <c r="H234" s="101"/>
      <c r="I234" s="88">
        <f>I235+I241+I247+I253</f>
        <v>0</v>
      </c>
      <c r="J234" s="8"/>
      <c r="K234" s="8"/>
    </row>
    <row r="235" spans="1:11" ht="19.5" customHeight="1" x14ac:dyDescent="0.2">
      <c r="A235" s="273" t="s">
        <v>202</v>
      </c>
      <c r="B235" s="274"/>
      <c r="C235" s="274"/>
      <c r="D235" s="274"/>
      <c r="E235" s="274"/>
      <c r="F235" s="274"/>
      <c r="G235" s="102"/>
      <c r="H235" s="102"/>
      <c r="I235" s="103">
        <f>SUM(I236:I240)</f>
        <v>0</v>
      </c>
      <c r="J235" s="8"/>
      <c r="K235" s="8"/>
    </row>
    <row r="236" spans="1:11" ht="19.5" customHeight="1" x14ac:dyDescent="0.2">
      <c r="A236" s="264" t="s">
        <v>70</v>
      </c>
      <c r="B236" s="264"/>
      <c r="C236" s="264"/>
      <c r="D236" s="264"/>
      <c r="E236" s="264"/>
      <c r="F236" s="264"/>
      <c r="G236" s="2"/>
      <c r="H236" s="2"/>
      <c r="I236" s="86">
        <f t="shared" si="3"/>
        <v>0</v>
      </c>
      <c r="J236" s="8"/>
      <c r="K236" s="8"/>
    </row>
    <row r="237" spans="1:11" s="17" customFormat="1" ht="19.5" customHeight="1" x14ac:dyDescent="0.2">
      <c r="A237" s="198" t="s">
        <v>71</v>
      </c>
      <c r="B237" s="262"/>
      <c r="C237" s="262"/>
      <c r="D237" s="262"/>
      <c r="E237" s="262"/>
      <c r="F237" s="263"/>
      <c r="G237" s="3"/>
      <c r="H237" s="3"/>
      <c r="I237" s="86">
        <f t="shared" si="3"/>
        <v>0</v>
      </c>
    </row>
    <row r="238" spans="1:11" ht="19.5" customHeight="1" x14ac:dyDescent="0.2">
      <c r="A238" s="198" t="s">
        <v>430</v>
      </c>
      <c r="B238" s="262"/>
      <c r="C238" s="262"/>
      <c r="D238" s="262"/>
      <c r="E238" s="262"/>
      <c r="F238" s="263"/>
      <c r="G238" s="2"/>
      <c r="H238" s="2"/>
      <c r="I238" s="86">
        <f t="shared" si="3"/>
        <v>0</v>
      </c>
      <c r="J238" s="8"/>
      <c r="K238" s="8"/>
    </row>
    <row r="239" spans="1:11" ht="19.5" customHeight="1" x14ac:dyDescent="0.2">
      <c r="A239" s="198" t="s">
        <v>431</v>
      </c>
      <c r="B239" s="262"/>
      <c r="C239" s="262"/>
      <c r="D239" s="262"/>
      <c r="E239" s="262"/>
      <c r="F239" s="263"/>
      <c r="G239" s="2"/>
      <c r="H239" s="2"/>
      <c r="I239" s="86">
        <f t="shared" si="3"/>
        <v>0</v>
      </c>
      <c r="J239" s="8"/>
      <c r="K239" s="8"/>
    </row>
    <row r="240" spans="1:11" ht="19.5" customHeight="1" x14ac:dyDescent="0.2">
      <c r="A240" s="198" t="s">
        <v>432</v>
      </c>
      <c r="B240" s="262"/>
      <c r="C240" s="262"/>
      <c r="D240" s="262"/>
      <c r="E240" s="262"/>
      <c r="F240" s="263"/>
      <c r="G240" s="2"/>
      <c r="H240" s="2"/>
      <c r="I240" s="86">
        <f t="shared" si="3"/>
        <v>0</v>
      </c>
      <c r="J240" s="8"/>
      <c r="K240" s="8"/>
    </row>
    <row r="241" spans="1:11" ht="25.5" customHeight="1" x14ac:dyDescent="0.2">
      <c r="A241" s="265" t="s">
        <v>29</v>
      </c>
      <c r="B241" s="266"/>
      <c r="C241" s="266"/>
      <c r="D241" s="266"/>
      <c r="E241" s="266"/>
      <c r="F241" s="266"/>
      <c r="G241" s="92"/>
      <c r="H241" s="92"/>
      <c r="I241" s="84">
        <f>SUM(I242:I246)</f>
        <v>0</v>
      </c>
      <c r="J241" s="8"/>
      <c r="K241" s="8"/>
    </row>
    <row r="242" spans="1:11" ht="19.5" customHeight="1" x14ac:dyDescent="0.2">
      <c r="A242" s="264" t="s">
        <v>72</v>
      </c>
      <c r="B242" s="264"/>
      <c r="C242" s="264"/>
      <c r="D242" s="264"/>
      <c r="E242" s="264"/>
      <c r="F242" s="264"/>
      <c r="G242" s="2"/>
      <c r="H242" s="2"/>
      <c r="I242" s="86">
        <f t="shared" si="3"/>
        <v>0</v>
      </c>
      <c r="J242" s="8"/>
      <c r="K242" s="8"/>
    </row>
    <row r="243" spans="1:11" s="17" customFormat="1" ht="19.5" customHeight="1" x14ac:dyDescent="0.2">
      <c r="A243" s="198" t="s">
        <v>73</v>
      </c>
      <c r="B243" s="262"/>
      <c r="C243" s="262"/>
      <c r="D243" s="262"/>
      <c r="E243" s="262"/>
      <c r="F243" s="263"/>
      <c r="G243" s="3"/>
      <c r="H243" s="3"/>
      <c r="I243" s="86">
        <f t="shared" si="3"/>
        <v>0</v>
      </c>
    </row>
    <row r="244" spans="1:11" ht="19.5" customHeight="1" x14ac:dyDescent="0.2">
      <c r="A244" s="261" t="s">
        <v>74</v>
      </c>
      <c r="B244" s="262"/>
      <c r="C244" s="262"/>
      <c r="D244" s="262"/>
      <c r="E244" s="262"/>
      <c r="F244" s="263"/>
      <c r="G244" s="2"/>
      <c r="H244" s="2"/>
      <c r="I244" s="86">
        <f t="shared" si="3"/>
        <v>0</v>
      </c>
      <c r="J244" s="8"/>
      <c r="K244" s="8"/>
    </row>
    <row r="245" spans="1:11" s="17" customFormat="1" ht="19.5" customHeight="1" x14ac:dyDescent="0.2">
      <c r="A245" s="261" t="s">
        <v>433</v>
      </c>
      <c r="B245" s="262"/>
      <c r="C245" s="262"/>
      <c r="D245" s="262"/>
      <c r="E245" s="262"/>
      <c r="F245" s="263"/>
      <c r="G245" s="3"/>
      <c r="H245" s="3"/>
      <c r="I245" s="86">
        <f t="shared" si="3"/>
        <v>0</v>
      </c>
    </row>
    <row r="246" spans="1:11" ht="19.5" customHeight="1" x14ac:dyDescent="0.2">
      <c r="A246" s="261" t="s">
        <v>434</v>
      </c>
      <c r="B246" s="262"/>
      <c r="C246" s="262"/>
      <c r="D246" s="262"/>
      <c r="E246" s="262"/>
      <c r="F246" s="263"/>
      <c r="G246" s="2"/>
      <c r="H246" s="2"/>
      <c r="I246" s="86">
        <f t="shared" si="3"/>
        <v>0</v>
      </c>
      <c r="J246" s="8"/>
      <c r="K246" s="8"/>
    </row>
    <row r="247" spans="1:11" ht="19.5" customHeight="1" x14ac:dyDescent="0.2">
      <c r="A247" s="265" t="s">
        <v>30</v>
      </c>
      <c r="B247" s="266"/>
      <c r="C247" s="266"/>
      <c r="D247" s="266"/>
      <c r="E247" s="266"/>
      <c r="F247" s="266"/>
      <c r="G247" s="92"/>
      <c r="H247" s="92"/>
      <c r="I247" s="84">
        <f>SUM(I248:I252)</f>
        <v>0</v>
      </c>
      <c r="J247" s="8"/>
      <c r="K247" s="8"/>
    </row>
    <row r="248" spans="1:11" ht="19.5" customHeight="1" x14ac:dyDescent="0.2">
      <c r="A248" s="264" t="s">
        <v>75</v>
      </c>
      <c r="B248" s="264"/>
      <c r="C248" s="264"/>
      <c r="D248" s="264"/>
      <c r="E248" s="264"/>
      <c r="F248" s="264"/>
      <c r="G248" s="2"/>
      <c r="H248" s="2"/>
      <c r="I248" s="86">
        <f t="shared" si="3"/>
        <v>0</v>
      </c>
      <c r="J248" s="8"/>
      <c r="K248" s="8"/>
    </row>
    <row r="249" spans="1:11" s="17" customFormat="1" ht="19.5" customHeight="1" x14ac:dyDescent="0.2">
      <c r="A249" s="198" t="s">
        <v>76</v>
      </c>
      <c r="B249" s="262"/>
      <c r="C249" s="262"/>
      <c r="D249" s="262"/>
      <c r="E249" s="262"/>
      <c r="F249" s="263"/>
      <c r="G249" s="3"/>
      <c r="H249" s="3"/>
      <c r="I249" s="86">
        <f t="shared" si="3"/>
        <v>0</v>
      </c>
    </row>
    <row r="250" spans="1:11" ht="19.5" customHeight="1" x14ac:dyDescent="0.2">
      <c r="A250" s="261" t="s">
        <v>77</v>
      </c>
      <c r="B250" s="262"/>
      <c r="C250" s="262"/>
      <c r="D250" s="262"/>
      <c r="E250" s="262"/>
      <c r="F250" s="263"/>
      <c r="G250" s="2"/>
      <c r="H250" s="2"/>
      <c r="I250" s="86">
        <f t="shared" si="3"/>
        <v>0</v>
      </c>
      <c r="J250" s="8"/>
      <c r="K250" s="8"/>
    </row>
    <row r="251" spans="1:11" s="17" customFormat="1" ht="19.5" customHeight="1" x14ac:dyDescent="0.2">
      <c r="A251" s="261" t="s">
        <v>435</v>
      </c>
      <c r="B251" s="262"/>
      <c r="C251" s="262"/>
      <c r="D251" s="262"/>
      <c r="E251" s="262"/>
      <c r="F251" s="263"/>
      <c r="G251" s="3"/>
      <c r="H251" s="3"/>
      <c r="I251" s="86">
        <f t="shared" si="3"/>
        <v>0</v>
      </c>
    </row>
    <row r="252" spans="1:11" ht="19.5" customHeight="1" x14ac:dyDescent="0.2">
      <c r="A252" s="261" t="s">
        <v>436</v>
      </c>
      <c r="B252" s="262"/>
      <c r="C252" s="262"/>
      <c r="D252" s="262"/>
      <c r="E252" s="262"/>
      <c r="F252" s="263"/>
      <c r="G252" s="2"/>
      <c r="H252" s="2"/>
      <c r="I252" s="86">
        <f t="shared" si="3"/>
        <v>0</v>
      </c>
      <c r="J252" s="8"/>
      <c r="K252" s="8"/>
    </row>
    <row r="253" spans="1:11" ht="19.5" customHeight="1" x14ac:dyDescent="0.2">
      <c r="A253" s="289" t="s">
        <v>31</v>
      </c>
      <c r="B253" s="289"/>
      <c r="C253" s="289"/>
      <c r="D253" s="289"/>
      <c r="E253" s="289"/>
      <c r="F253" s="289"/>
      <c r="G253" s="92"/>
      <c r="H253" s="92"/>
      <c r="I253" s="84">
        <f>SUM(I254)</f>
        <v>0</v>
      </c>
      <c r="J253" s="8"/>
      <c r="K253" s="8"/>
    </row>
    <row r="254" spans="1:11" ht="19.5" customHeight="1" x14ac:dyDescent="0.2">
      <c r="A254" s="290"/>
      <c r="B254" s="290"/>
      <c r="C254" s="290"/>
      <c r="D254" s="290"/>
      <c r="E254" s="290"/>
      <c r="F254" s="290"/>
      <c r="G254" s="71"/>
      <c r="H254" s="71"/>
      <c r="I254" s="100">
        <f t="shared" si="3"/>
        <v>0</v>
      </c>
      <c r="J254" s="8"/>
      <c r="K254" s="8"/>
    </row>
    <row r="255" spans="1:11" ht="20.25" customHeight="1" x14ac:dyDescent="0.25">
      <c r="A255" s="271" t="s">
        <v>25</v>
      </c>
      <c r="B255" s="272"/>
      <c r="C255" s="272"/>
      <c r="D255" s="272"/>
      <c r="E255" s="272"/>
      <c r="F255" s="272"/>
      <c r="G255" s="101"/>
      <c r="H255" s="101"/>
      <c r="I255" s="88">
        <f>I256+I263+I269+I278+I284</f>
        <v>0</v>
      </c>
      <c r="J255" s="8"/>
      <c r="K255" s="8"/>
    </row>
    <row r="256" spans="1:11" ht="19.5" customHeight="1" x14ac:dyDescent="0.2">
      <c r="A256" s="273" t="s">
        <v>26</v>
      </c>
      <c r="B256" s="274"/>
      <c r="C256" s="274"/>
      <c r="D256" s="274"/>
      <c r="E256" s="274"/>
      <c r="F256" s="274"/>
      <c r="G256" s="104"/>
      <c r="H256" s="105"/>
      <c r="I256" s="103">
        <f>SUM(I257:I262)</f>
        <v>0</v>
      </c>
      <c r="J256" s="8"/>
      <c r="K256" s="8"/>
    </row>
    <row r="257" spans="1:11" ht="19.5" customHeight="1" x14ac:dyDescent="0.2">
      <c r="A257" s="261" t="s">
        <v>62</v>
      </c>
      <c r="B257" s="262"/>
      <c r="C257" s="262"/>
      <c r="D257" s="262"/>
      <c r="E257" s="262"/>
      <c r="F257" s="263"/>
      <c r="G257" s="2"/>
      <c r="H257" s="2"/>
      <c r="I257" s="86">
        <f t="shared" si="3"/>
        <v>0</v>
      </c>
      <c r="J257" s="8"/>
      <c r="K257" s="8"/>
    </row>
    <row r="258" spans="1:11" ht="19.5" customHeight="1" x14ac:dyDescent="0.2">
      <c r="A258" s="264" t="s">
        <v>63</v>
      </c>
      <c r="B258" s="264"/>
      <c r="C258" s="264"/>
      <c r="D258" s="264"/>
      <c r="E258" s="264"/>
      <c r="F258" s="264"/>
      <c r="G258" s="2"/>
      <c r="H258" s="2"/>
      <c r="I258" s="86">
        <f t="shared" si="3"/>
        <v>0</v>
      </c>
      <c r="J258" s="8"/>
      <c r="K258" s="8"/>
    </row>
    <row r="259" spans="1:11" ht="19.5" customHeight="1" x14ac:dyDescent="0.2">
      <c r="A259" s="264" t="s">
        <v>64</v>
      </c>
      <c r="B259" s="264"/>
      <c r="C259" s="264"/>
      <c r="D259" s="264"/>
      <c r="E259" s="264"/>
      <c r="F259" s="264"/>
      <c r="G259" s="2"/>
      <c r="H259" s="2"/>
      <c r="I259" s="86">
        <f t="shared" si="3"/>
        <v>0</v>
      </c>
      <c r="J259" s="8"/>
      <c r="K259" s="8"/>
    </row>
    <row r="260" spans="1:11" ht="19.5" customHeight="1" x14ac:dyDescent="0.2">
      <c r="A260" s="264" t="s">
        <v>65</v>
      </c>
      <c r="B260" s="264"/>
      <c r="C260" s="264"/>
      <c r="D260" s="264"/>
      <c r="E260" s="264"/>
      <c r="F260" s="264"/>
      <c r="G260" s="2"/>
      <c r="H260" s="2"/>
      <c r="I260" s="86">
        <f t="shared" si="3"/>
        <v>0</v>
      </c>
      <c r="J260" s="8"/>
      <c r="K260" s="8"/>
    </row>
    <row r="261" spans="1:11" ht="19.5" customHeight="1" x14ac:dyDescent="0.2">
      <c r="A261" s="264" t="s">
        <v>66</v>
      </c>
      <c r="B261" s="264"/>
      <c r="C261" s="264"/>
      <c r="D261" s="264"/>
      <c r="E261" s="264"/>
      <c r="F261" s="264"/>
      <c r="G261" s="2"/>
      <c r="H261" s="2"/>
      <c r="I261" s="86">
        <f t="shared" si="3"/>
        <v>0</v>
      </c>
      <c r="J261" s="8"/>
      <c r="K261" s="8"/>
    </row>
    <row r="262" spans="1:11" ht="19.5" customHeight="1" x14ac:dyDescent="0.2">
      <c r="A262" s="264"/>
      <c r="B262" s="264"/>
      <c r="C262" s="264"/>
      <c r="D262" s="264"/>
      <c r="E262" s="264"/>
      <c r="F262" s="264"/>
      <c r="G262" s="2"/>
      <c r="H262" s="2"/>
      <c r="I262" s="86">
        <f t="shared" si="3"/>
        <v>0</v>
      </c>
      <c r="J262" s="8"/>
      <c r="K262" s="8"/>
    </row>
    <row r="263" spans="1:11" ht="19.5" customHeight="1" x14ac:dyDescent="0.2">
      <c r="A263" s="265" t="s">
        <v>27</v>
      </c>
      <c r="B263" s="266"/>
      <c r="C263" s="266"/>
      <c r="D263" s="266"/>
      <c r="E263" s="266"/>
      <c r="F263" s="266"/>
      <c r="G263" s="106"/>
      <c r="H263" s="107"/>
      <c r="I263" s="84">
        <f>SUM(I264:I268)</f>
        <v>0</v>
      </c>
      <c r="J263" s="8"/>
      <c r="K263" s="8"/>
    </row>
    <row r="264" spans="1:11" ht="19.5" customHeight="1" x14ac:dyDescent="0.2">
      <c r="A264" s="288" t="s">
        <v>67</v>
      </c>
      <c r="B264" s="264"/>
      <c r="C264" s="264"/>
      <c r="D264" s="264"/>
      <c r="E264" s="264"/>
      <c r="F264" s="264"/>
      <c r="G264" s="2"/>
      <c r="H264" s="2"/>
      <c r="I264" s="86">
        <f t="shared" si="3"/>
        <v>0</v>
      </c>
      <c r="J264" s="8"/>
      <c r="K264" s="8"/>
    </row>
    <row r="265" spans="1:11" ht="19.5" customHeight="1" x14ac:dyDescent="0.2">
      <c r="A265" s="264" t="s">
        <v>68</v>
      </c>
      <c r="B265" s="264"/>
      <c r="C265" s="264"/>
      <c r="D265" s="264"/>
      <c r="E265" s="264"/>
      <c r="F265" s="264"/>
      <c r="G265" s="2"/>
      <c r="H265" s="2"/>
      <c r="I265" s="86">
        <f t="shared" si="3"/>
        <v>0</v>
      </c>
      <c r="J265" s="8"/>
      <c r="K265" s="8"/>
    </row>
    <row r="266" spans="1:11" ht="19.5" customHeight="1" x14ac:dyDescent="0.2">
      <c r="A266" s="264" t="s">
        <v>69</v>
      </c>
      <c r="B266" s="264"/>
      <c r="C266" s="264"/>
      <c r="D266" s="264"/>
      <c r="E266" s="264"/>
      <c r="F266" s="264"/>
      <c r="G266" s="2"/>
      <c r="H266" s="2"/>
      <c r="I266" s="86">
        <f t="shared" si="3"/>
        <v>0</v>
      </c>
      <c r="J266" s="8"/>
      <c r="K266" s="8"/>
    </row>
    <row r="267" spans="1:11" ht="19.5" customHeight="1" x14ac:dyDescent="0.2">
      <c r="A267" s="264" t="s">
        <v>437</v>
      </c>
      <c r="B267" s="264"/>
      <c r="C267" s="264"/>
      <c r="D267" s="264"/>
      <c r="E267" s="264"/>
      <c r="F267" s="264"/>
      <c r="G267" s="2"/>
      <c r="H267" s="2"/>
      <c r="I267" s="86">
        <f t="shared" si="3"/>
        <v>0</v>
      </c>
      <c r="J267" s="8"/>
      <c r="K267" s="8"/>
    </row>
    <row r="268" spans="1:11" s="17" customFormat="1" ht="19.5" customHeight="1" x14ac:dyDescent="0.2">
      <c r="A268" s="264" t="s">
        <v>438</v>
      </c>
      <c r="B268" s="264"/>
      <c r="C268" s="264"/>
      <c r="D268" s="264"/>
      <c r="E268" s="264"/>
      <c r="F268" s="264"/>
      <c r="G268" s="3"/>
      <c r="H268" s="3"/>
      <c r="I268" s="86">
        <f t="shared" ref="I268:I314" si="4">G268*H268</f>
        <v>0</v>
      </c>
    </row>
    <row r="269" spans="1:11" ht="19.5" customHeight="1" x14ac:dyDescent="0.2">
      <c r="A269" s="273" t="s">
        <v>28</v>
      </c>
      <c r="B269" s="274"/>
      <c r="C269" s="274"/>
      <c r="D269" s="274"/>
      <c r="E269" s="274"/>
      <c r="F269" s="274"/>
      <c r="G269" s="106"/>
      <c r="H269" s="107"/>
      <c r="I269" s="84">
        <f>SUM(I270:I276)</f>
        <v>0</v>
      </c>
      <c r="J269" s="8"/>
      <c r="K269" s="8"/>
    </row>
    <row r="270" spans="1:11" ht="19.5" customHeight="1" x14ac:dyDescent="0.2">
      <c r="A270" s="264" t="s">
        <v>88</v>
      </c>
      <c r="B270" s="264"/>
      <c r="C270" s="264"/>
      <c r="D270" s="264"/>
      <c r="E270" s="264"/>
      <c r="F270" s="264"/>
      <c r="G270" s="2"/>
      <c r="H270" s="2"/>
      <c r="I270" s="86">
        <f t="shared" si="4"/>
        <v>0</v>
      </c>
      <c r="J270" s="8"/>
      <c r="K270" s="8"/>
    </row>
    <row r="271" spans="1:11" ht="19.5" customHeight="1" x14ac:dyDescent="0.2">
      <c r="A271" s="264" t="s">
        <v>89</v>
      </c>
      <c r="B271" s="264"/>
      <c r="C271" s="264"/>
      <c r="D271" s="264"/>
      <c r="E271" s="264"/>
      <c r="F271" s="264"/>
      <c r="G271" s="2"/>
      <c r="H271" s="2"/>
      <c r="I271" s="86">
        <f t="shared" si="4"/>
        <v>0</v>
      </c>
      <c r="J271" s="8"/>
      <c r="K271" s="8"/>
    </row>
    <row r="272" spans="1:11" ht="19.5" customHeight="1" x14ac:dyDescent="0.2">
      <c r="A272" s="264" t="s">
        <v>90</v>
      </c>
      <c r="B272" s="264"/>
      <c r="C272" s="264"/>
      <c r="D272" s="264"/>
      <c r="E272" s="264"/>
      <c r="F272" s="264"/>
      <c r="G272" s="2"/>
      <c r="H272" s="2"/>
      <c r="I272" s="86">
        <f t="shared" si="4"/>
        <v>0</v>
      </c>
      <c r="J272" s="8"/>
      <c r="K272" s="8"/>
    </row>
    <row r="273" spans="1:11" ht="19.5" customHeight="1" x14ac:dyDescent="0.2">
      <c r="A273" s="264" t="s">
        <v>91</v>
      </c>
      <c r="B273" s="264"/>
      <c r="C273" s="264"/>
      <c r="D273" s="264"/>
      <c r="E273" s="264"/>
      <c r="F273" s="264"/>
      <c r="G273" s="2"/>
      <c r="H273" s="2"/>
      <c r="I273" s="86">
        <f t="shared" si="4"/>
        <v>0</v>
      </c>
      <c r="J273" s="8"/>
      <c r="K273" s="8"/>
    </row>
    <row r="274" spans="1:11" ht="19.5" customHeight="1" x14ac:dyDescent="0.2">
      <c r="A274" s="264" t="s">
        <v>92</v>
      </c>
      <c r="B274" s="264"/>
      <c r="C274" s="264"/>
      <c r="D274" s="264"/>
      <c r="E274" s="264"/>
      <c r="F274" s="264"/>
      <c r="G274" s="2"/>
      <c r="H274" s="2"/>
      <c r="I274" s="86">
        <f t="shared" si="4"/>
        <v>0</v>
      </c>
      <c r="J274" s="8"/>
      <c r="K274" s="8"/>
    </row>
    <row r="275" spans="1:11" ht="19.5" customHeight="1" x14ac:dyDescent="0.2">
      <c r="A275" s="264" t="s">
        <v>93</v>
      </c>
      <c r="B275" s="264"/>
      <c r="C275" s="264"/>
      <c r="D275" s="264"/>
      <c r="E275" s="264"/>
      <c r="F275" s="264"/>
      <c r="G275" s="2"/>
      <c r="H275" s="2"/>
      <c r="I275" s="86">
        <f t="shared" si="4"/>
        <v>0</v>
      </c>
      <c r="J275" s="8"/>
      <c r="K275" s="8"/>
    </row>
    <row r="276" spans="1:11" ht="19.5" customHeight="1" x14ac:dyDescent="0.2">
      <c r="A276" s="264"/>
      <c r="B276" s="264"/>
      <c r="C276" s="264"/>
      <c r="D276" s="264"/>
      <c r="E276" s="264"/>
      <c r="F276" s="264"/>
      <c r="G276" s="2"/>
      <c r="H276" s="2"/>
      <c r="I276" s="86">
        <f t="shared" si="4"/>
        <v>0</v>
      </c>
      <c r="J276" s="8"/>
      <c r="K276" s="8"/>
    </row>
    <row r="277" spans="1:11" ht="19.5" customHeight="1" x14ac:dyDescent="0.2">
      <c r="A277" s="273" t="s">
        <v>36</v>
      </c>
      <c r="B277" s="274"/>
      <c r="C277" s="274"/>
      <c r="D277" s="274"/>
      <c r="E277" s="274"/>
      <c r="F277" s="274"/>
      <c r="G277" s="106"/>
      <c r="H277" s="107"/>
      <c r="I277" s="84">
        <f>SUM(I278:I283)</f>
        <v>0</v>
      </c>
      <c r="J277" s="8"/>
      <c r="K277" s="8"/>
    </row>
    <row r="278" spans="1:11" ht="19.5" customHeight="1" x14ac:dyDescent="0.2">
      <c r="A278" s="264" t="s">
        <v>38</v>
      </c>
      <c r="B278" s="264"/>
      <c r="C278" s="264"/>
      <c r="D278" s="264"/>
      <c r="E278" s="264"/>
      <c r="F278" s="264"/>
      <c r="G278" s="2"/>
      <c r="H278" s="2"/>
      <c r="I278" s="86">
        <f t="shared" si="4"/>
        <v>0</v>
      </c>
      <c r="J278" s="8"/>
      <c r="K278" s="8"/>
    </row>
    <row r="279" spans="1:11" ht="19.5" customHeight="1" x14ac:dyDescent="0.2">
      <c r="A279" s="264" t="s">
        <v>39</v>
      </c>
      <c r="B279" s="264"/>
      <c r="C279" s="264"/>
      <c r="D279" s="264"/>
      <c r="E279" s="264"/>
      <c r="F279" s="264"/>
      <c r="G279" s="2"/>
      <c r="H279" s="2"/>
      <c r="I279" s="86">
        <f t="shared" si="4"/>
        <v>0</v>
      </c>
      <c r="J279" s="8"/>
      <c r="K279" s="8"/>
    </row>
    <row r="280" spans="1:11" ht="19.5" customHeight="1" x14ac:dyDescent="0.2">
      <c r="A280" s="264" t="s">
        <v>40</v>
      </c>
      <c r="B280" s="264"/>
      <c r="C280" s="264"/>
      <c r="D280" s="264"/>
      <c r="E280" s="264"/>
      <c r="F280" s="264"/>
      <c r="G280" s="2"/>
      <c r="H280" s="2"/>
      <c r="I280" s="86">
        <f t="shared" si="4"/>
        <v>0</v>
      </c>
      <c r="J280" s="8"/>
      <c r="K280" s="8"/>
    </row>
    <row r="281" spans="1:11" ht="19.5" customHeight="1" x14ac:dyDescent="0.2">
      <c r="A281" s="264" t="s">
        <v>41</v>
      </c>
      <c r="B281" s="264"/>
      <c r="C281" s="264"/>
      <c r="D281" s="264"/>
      <c r="E281" s="264"/>
      <c r="F281" s="264"/>
      <c r="G281" s="2"/>
      <c r="H281" s="2"/>
      <c r="I281" s="86">
        <f t="shared" si="4"/>
        <v>0</v>
      </c>
      <c r="J281" s="8"/>
      <c r="K281" s="8"/>
    </row>
    <row r="282" spans="1:11" s="17" customFormat="1" ht="19.5" customHeight="1" x14ac:dyDescent="0.2">
      <c r="A282" s="287" t="s">
        <v>42</v>
      </c>
      <c r="B282" s="262"/>
      <c r="C282" s="262"/>
      <c r="D282" s="262"/>
      <c r="E282" s="262"/>
      <c r="F282" s="263"/>
      <c r="G282" s="3"/>
      <c r="H282" s="3"/>
      <c r="I282" s="86">
        <f t="shared" si="4"/>
        <v>0</v>
      </c>
    </row>
    <row r="283" spans="1:11" s="17" customFormat="1" ht="19.5" customHeight="1" x14ac:dyDescent="0.2">
      <c r="A283" s="287"/>
      <c r="B283" s="262"/>
      <c r="C283" s="262"/>
      <c r="D283" s="262"/>
      <c r="E283" s="262"/>
      <c r="F283" s="263"/>
      <c r="G283" s="3"/>
      <c r="H283" s="3"/>
      <c r="I283" s="86">
        <f t="shared" si="4"/>
        <v>0</v>
      </c>
    </row>
    <row r="284" spans="1:11" s="17" customFormat="1" ht="19.5" customHeight="1" x14ac:dyDescent="0.2">
      <c r="A284" s="265" t="s">
        <v>37</v>
      </c>
      <c r="B284" s="266"/>
      <c r="C284" s="266"/>
      <c r="D284" s="266"/>
      <c r="E284" s="266"/>
      <c r="F284" s="267"/>
      <c r="G284" s="99"/>
      <c r="H284" s="99"/>
      <c r="I284" s="84">
        <f>SUM(I285)</f>
        <v>0</v>
      </c>
    </row>
    <row r="285" spans="1:11" s="17" customFormat="1" ht="19.5" customHeight="1" x14ac:dyDescent="0.2">
      <c r="A285" s="318"/>
      <c r="B285" s="319"/>
      <c r="C285" s="319"/>
      <c r="D285" s="319"/>
      <c r="E285" s="319"/>
      <c r="F285" s="320"/>
      <c r="G285" s="3"/>
      <c r="H285" s="3"/>
      <c r="I285" s="100">
        <f t="shared" si="4"/>
        <v>0</v>
      </c>
    </row>
    <row r="286" spans="1:11" ht="32.25" customHeight="1" x14ac:dyDescent="0.25">
      <c r="A286" s="298" t="s">
        <v>43</v>
      </c>
      <c r="B286" s="298"/>
      <c r="C286" s="298"/>
      <c r="D286" s="298"/>
      <c r="E286" s="298"/>
      <c r="F286" s="298"/>
      <c r="G286" s="101"/>
      <c r="H286" s="101"/>
      <c r="I286" s="88">
        <f>I287+I298+I309</f>
        <v>0</v>
      </c>
      <c r="J286" s="8"/>
      <c r="K286" s="8"/>
    </row>
    <row r="287" spans="1:11" ht="19.5" customHeight="1" x14ac:dyDescent="0.2">
      <c r="A287" s="273" t="s">
        <v>44</v>
      </c>
      <c r="B287" s="274"/>
      <c r="C287" s="274"/>
      <c r="D287" s="274"/>
      <c r="E287" s="274"/>
      <c r="F287" s="299"/>
      <c r="G287" s="102"/>
      <c r="H287" s="102"/>
      <c r="I287" s="103">
        <f>SUM(I288:I297)</f>
        <v>0</v>
      </c>
      <c r="J287" s="8"/>
      <c r="K287" s="8"/>
    </row>
    <row r="288" spans="1:11" ht="19.5" customHeight="1" x14ac:dyDescent="0.2">
      <c r="A288" s="264" t="s">
        <v>84</v>
      </c>
      <c r="B288" s="264"/>
      <c r="C288" s="264"/>
      <c r="D288" s="264"/>
      <c r="E288" s="264"/>
      <c r="F288" s="264"/>
      <c r="G288" s="2"/>
      <c r="H288" s="2"/>
      <c r="I288" s="86">
        <f t="shared" si="4"/>
        <v>0</v>
      </c>
      <c r="J288" s="8"/>
      <c r="K288" s="8"/>
    </row>
    <row r="289" spans="1:11" ht="19.5" customHeight="1" x14ac:dyDescent="0.2">
      <c r="A289" s="264" t="s">
        <v>85</v>
      </c>
      <c r="B289" s="264"/>
      <c r="C289" s="264"/>
      <c r="D289" s="264"/>
      <c r="E289" s="264"/>
      <c r="F289" s="264"/>
      <c r="G289" s="2"/>
      <c r="H289" s="2"/>
      <c r="I289" s="86">
        <f t="shared" si="4"/>
        <v>0</v>
      </c>
      <c r="J289" s="8"/>
      <c r="K289" s="8"/>
    </row>
    <row r="290" spans="1:11" ht="19.5" customHeight="1" x14ac:dyDescent="0.2">
      <c r="A290" s="264" t="s">
        <v>439</v>
      </c>
      <c r="B290" s="264"/>
      <c r="C290" s="264"/>
      <c r="D290" s="264"/>
      <c r="E290" s="264"/>
      <c r="F290" s="264"/>
      <c r="G290" s="3"/>
      <c r="H290" s="3"/>
      <c r="I290" s="86">
        <f t="shared" si="4"/>
        <v>0</v>
      </c>
      <c r="J290" s="8"/>
      <c r="K290" s="8"/>
    </row>
    <row r="291" spans="1:11" ht="19.5" customHeight="1" x14ac:dyDescent="0.2">
      <c r="A291" s="264" t="s">
        <v>440</v>
      </c>
      <c r="B291" s="264"/>
      <c r="C291" s="264"/>
      <c r="D291" s="264"/>
      <c r="E291" s="264"/>
      <c r="F291" s="264"/>
      <c r="G291" s="3"/>
      <c r="H291" s="3"/>
      <c r="I291" s="86">
        <f t="shared" si="4"/>
        <v>0</v>
      </c>
      <c r="J291" s="8"/>
      <c r="K291" s="8"/>
    </row>
    <row r="292" spans="1:11" ht="19.5" customHeight="1" x14ac:dyDescent="0.2">
      <c r="A292" s="264" t="s">
        <v>441</v>
      </c>
      <c r="B292" s="264"/>
      <c r="C292" s="264"/>
      <c r="D292" s="264"/>
      <c r="E292" s="264"/>
      <c r="F292" s="264"/>
      <c r="G292" s="3"/>
      <c r="H292" s="3"/>
      <c r="I292" s="86">
        <f t="shared" si="4"/>
        <v>0</v>
      </c>
      <c r="J292" s="8"/>
      <c r="K292" s="8"/>
    </row>
    <row r="293" spans="1:11" ht="19.5" customHeight="1" x14ac:dyDescent="0.2">
      <c r="A293" s="264" t="s">
        <v>442</v>
      </c>
      <c r="B293" s="264"/>
      <c r="C293" s="264"/>
      <c r="D293" s="264"/>
      <c r="E293" s="264"/>
      <c r="F293" s="264"/>
      <c r="G293" s="3"/>
      <c r="H293" s="3"/>
      <c r="I293" s="86">
        <f t="shared" si="4"/>
        <v>0</v>
      </c>
      <c r="J293" s="8"/>
      <c r="K293" s="8"/>
    </row>
    <row r="294" spans="1:11" ht="19.5" customHeight="1" x14ac:dyDescent="0.2">
      <c r="A294" s="264" t="s">
        <v>443</v>
      </c>
      <c r="B294" s="264"/>
      <c r="C294" s="264"/>
      <c r="D294" s="264"/>
      <c r="E294" s="264"/>
      <c r="F294" s="264"/>
      <c r="G294" s="3"/>
      <c r="H294" s="3"/>
      <c r="I294" s="86">
        <f t="shared" si="4"/>
        <v>0</v>
      </c>
      <c r="J294" s="8"/>
      <c r="K294" s="8"/>
    </row>
    <row r="295" spans="1:11" ht="19.5" customHeight="1" x14ac:dyDescent="0.2">
      <c r="A295" s="264" t="s">
        <v>444</v>
      </c>
      <c r="B295" s="264"/>
      <c r="C295" s="264"/>
      <c r="D295" s="264"/>
      <c r="E295" s="264"/>
      <c r="F295" s="264"/>
      <c r="G295" s="3"/>
      <c r="H295" s="3"/>
      <c r="I295" s="86">
        <f t="shared" si="4"/>
        <v>0</v>
      </c>
      <c r="J295" s="8"/>
      <c r="K295" s="8"/>
    </row>
    <row r="296" spans="1:11" ht="19.5" customHeight="1" x14ac:dyDescent="0.2">
      <c r="A296" s="264" t="s">
        <v>445</v>
      </c>
      <c r="B296" s="264"/>
      <c r="C296" s="264"/>
      <c r="D296" s="264"/>
      <c r="E296" s="264"/>
      <c r="F296" s="264"/>
      <c r="G296" s="3"/>
      <c r="H296" s="3"/>
      <c r="I296" s="86">
        <f t="shared" si="4"/>
        <v>0</v>
      </c>
      <c r="J296" s="8"/>
      <c r="K296" s="8"/>
    </row>
    <row r="297" spans="1:11" ht="19.5" customHeight="1" x14ac:dyDescent="0.2">
      <c r="A297" s="264" t="s">
        <v>446</v>
      </c>
      <c r="B297" s="264"/>
      <c r="C297" s="264"/>
      <c r="D297" s="264"/>
      <c r="E297" s="264"/>
      <c r="F297" s="264"/>
      <c r="G297" s="3"/>
      <c r="H297" s="3"/>
      <c r="I297" s="86">
        <f t="shared" si="4"/>
        <v>0</v>
      </c>
      <c r="J297" s="8"/>
      <c r="K297" s="8"/>
    </row>
    <row r="298" spans="1:11" ht="19.5" customHeight="1" x14ac:dyDescent="0.2">
      <c r="A298" s="265" t="s">
        <v>45</v>
      </c>
      <c r="B298" s="266"/>
      <c r="C298" s="266"/>
      <c r="D298" s="266"/>
      <c r="E298" s="266"/>
      <c r="F298" s="267"/>
      <c r="G298" s="92"/>
      <c r="H298" s="92"/>
      <c r="I298" s="84">
        <f>SUM(I299:I308)</f>
        <v>0</v>
      </c>
      <c r="J298" s="8"/>
      <c r="K298" s="8"/>
    </row>
    <row r="299" spans="1:11" ht="19.5" customHeight="1" x14ac:dyDescent="0.2">
      <c r="A299" s="264" t="s">
        <v>86</v>
      </c>
      <c r="B299" s="264"/>
      <c r="C299" s="264"/>
      <c r="D299" s="264"/>
      <c r="E299" s="264"/>
      <c r="F299" s="264"/>
      <c r="G299" s="2"/>
      <c r="H299" s="2"/>
      <c r="I299" s="86">
        <f t="shared" si="4"/>
        <v>0</v>
      </c>
      <c r="J299" s="8"/>
      <c r="K299" s="8"/>
    </row>
    <row r="300" spans="1:11" ht="19.5" customHeight="1" x14ac:dyDescent="0.2">
      <c r="A300" s="264" t="s">
        <v>87</v>
      </c>
      <c r="B300" s="264"/>
      <c r="C300" s="264"/>
      <c r="D300" s="264"/>
      <c r="E300" s="264"/>
      <c r="F300" s="264"/>
      <c r="G300" s="2"/>
      <c r="H300" s="2"/>
      <c r="I300" s="86">
        <f t="shared" si="4"/>
        <v>0</v>
      </c>
      <c r="J300" s="8"/>
      <c r="K300" s="8"/>
    </row>
    <row r="301" spans="1:11" ht="19.5" customHeight="1" x14ac:dyDescent="0.2">
      <c r="A301" s="264" t="s">
        <v>447</v>
      </c>
      <c r="B301" s="264"/>
      <c r="C301" s="264"/>
      <c r="D301" s="264"/>
      <c r="E301" s="264"/>
      <c r="F301" s="264"/>
      <c r="G301" s="2"/>
      <c r="H301" s="2"/>
      <c r="I301" s="86">
        <f t="shared" si="4"/>
        <v>0</v>
      </c>
      <c r="J301" s="8"/>
      <c r="K301" s="8"/>
    </row>
    <row r="302" spans="1:11" ht="19.5" customHeight="1" x14ac:dyDescent="0.2">
      <c r="A302" s="264" t="s">
        <v>448</v>
      </c>
      <c r="B302" s="264"/>
      <c r="C302" s="264"/>
      <c r="D302" s="264"/>
      <c r="E302" s="264"/>
      <c r="F302" s="264"/>
      <c r="G302" s="3"/>
      <c r="H302" s="3"/>
      <c r="I302" s="86">
        <f t="shared" si="4"/>
        <v>0</v>
      </c>
      <c r="J302" s="8"/>
      <c r="K302" s="8"/>
    </row>
    <row r="303" spans="1:11" ht="19.5" customHeight="1" x14ac:dyDescent="0.2">
      <c r="A303" s="264" t="s">
        <v>449</v>
      </c>
      <c r="B303" s="264"/>
      <c r="C303" s="264"/>
      <c r="D303" s="264"/>
      <c r="E303" s="264"/>
      <c r="F303" s="264"/>
      <c r="G303" s="2"/>
      <c r="H303" s="2"/>
      <c r="I303" s="86">
        <f t="shared" si="4"/>
        <v>0</v>
      </c>
      <c r="J303" s="8"/>
      <c r="K303" s="8"/>
    </row>
    <row r="304" spans="1:11" ht="19.5" customHeight="1" x14ac:dyDescent="0.2">
      <c r="A304" s="264" t="s">
        <v>450</v>
      </c>
      <c r="B304" s="264"/>
      <c r="C304" s="264"/>
      <c r="D304" s="264"/>
      <c r="E304" s="264"/>
      <c r="F304" s="264"/>
      <c r="G304" s="3"/>
      <c r="H304" s="3"/>
      <c r="I304" s="86">
        <f t="shared" si="4"/>
        <v>0</v>
      </c>
      <c r="J304" s="8"/>
      <c r="K304" s="8"/>
    </row>
    <row r="305" spans="1:17" ht="19.5" customHeight="1" x14ac:dyDescent="0.2">
      <c r="A305" s="264" t="s">
        <v>451</v>
      </c>
      <c r="B305" s="264"/>
      <c r="C305" s="264"/>
      <c r="D305" s="264"/>
      <c r="E305" s="264"/>
      <c r="F305" s="264"/>
      <c r="G305" s="3"/>
      <c r="H305" s="3"/>
      <c r="I305" s="86">
        <f t="shared" si="4"/>
        <v>0</v>
      </c>
      <c r="J305" s="8"/>
      <c r="K305" s="8"/>
    </row>
    <row r="306" spans="1:17" ht="19.5" customHeight="1" x14ac:dyDescent="0.2">
      <c r="A306" s="264" t="s">
        <v>452</v>
      </c>
      <c r="B306" s="264"/>
      <c r="C306" s="264"/>
      <c r="D306" s="264"/>
      <c r="E306" s="264"/>
      <c r="F306" s="264"/>
      <c r="G306" s="3"/>
      <c r="H306" s="3"/>
      <c r="I306" s="86">
        <f t="shared" si="4"/>
        <v>0</v>
      </c>
      <c r="J306" s="8"/>
      <c r="K306" s="8"/>
    </row>
    <row r="307" spans="1:17" ht="19.5" customHeight="1" x14ac:dyDescent="0.2">
      <c r="A307" s="264" t="s">
        <v>453</v>
      </c>
      <c r="B307" s="264"/>
      <c r="C307" s="264"/>
      <c r="D307" s="264"/>
      <c r="E307" s="264"/>
      <c r="F307" s="264"/>
      <c r="G307" s="3"/>
      <c r="H307" s="3"/>
      <c r="I307" s="86">
        <f t="shared" si="4"/>
        <v>0</v>
      </c>
      <c r="J307" s="8"/>
      <c r="K307" s="8"/>
    </row>
    <row r="308" spans="1:17" ht="19.5" customHeight="1" x14ac:dyDescent="0.2">
      <c r="A308" s="264" t="s">
        <v>454</v>
      </c>
      <c r="B308" s="264"/>
      <c r="C308" s="264"/>
      <c r="D308" s="264"/>
      <c r="E308" s="264"/>
      <c r="F308" s="264"/>
      <c r="G308" s="3"/>
      <c r="H308" s="3"/>
      <c r="I308" s="86">
        <f t="shared" si="4"/>
        <v>0</v>
      </c>
      <c r="J308" s="8"/>
      <c r="K308" s="8"/>
    </row>
    <row r="309" spans="1:17" ht="19.5" customHeight="1" x14ac:dyDescent="0.2">
      <c r="A309" s="289" t="s">
        <v>46</v>
      </c>
      <c r="B309" s="289"/>
      <c r="C309" s="289"/>
      <c r="D309" s="289"/>
      <c r="E309" s="289"/>
      <c r="F309" s="289"/>
      <c r="G309" s="92"/>
      <c r="H309" s="92"/>
      <c r="I309" s="84">
        <f>SUM(I310:I314)</f>
        <v>0</v>
      </c>
      <c r="J309" s="8"/>
      <c r="K309" s="8"/>
    </row>
    <row r="310" spans="1:17" ht="19.5" customHeight="1" x14ac:dyDescent="0.2">
      <c r="A310" s="288" t="s">
        <v>523</v>
      </c>
      <c r="B310" s="264"/>
      <c r="C310" s="264"/>
      <c r="D310" s="264"/>
      <c r="E310" s="264"/>
      <c r="F310" s="264"/>
      <c r="G310" s="2"/>
      <c r="H310" s="2"/>
      <c r="I310" s="86">
        <f t="shared" si="4"/>
        <v>0</v>
      </c>
      <c r="J310" s="8"/>
      <c r="K310" s="8"/>
    </row>
    <row r="311" spans="1:17" ht="19.5" customHeight="1" x14ac:dyDescent="0.2">
      <c r="A311" s="288" t="s">
        <v>455</v>
      </c>
      <c r="B311" s="264"/>
      <c r="C311" s="264"/>
      <c r="D311" s="264"/>
      <c r="E311" s="264"/>
      <c r="F311" s="264"/>
      <c r="G311" s="2"/>
      <c r="H311" s="2"/>
      <c r="I311" s="86">
        <f t="shared" si="4"/>
        <v>0</v>
      </c>
      <c r="J311" s="8"/>
      <c r="K311" s="8"/>
    </row>
    <row r="312" spans="1:17" ht="19.5" customHeight="1" x14ac:dyDescent="0.2">
      <c r="A312" s="288" t="s">
        <v>456</v>
      </c>
      <c r="B312" s="264"/>
      <c r="C312" s="264"/>
      <c r="D312" s="264"/>
      <c r="E312" s="264"/>
      <c r="F312" s="264"/>
      <c r="G312" s="2"/>
      <c r="H312" s="2"/>
      <c r="I312" s="86">
        <f t="shared" si="4"/>
        <v>0</v>
      </c>
      <c r="J312" s="8"/>
      <c r="K312" s="8"/>
    </row>
    <row r="313" spans="1:17" ht="19.5" customHeight="1" x14ac:dyDescent="0.2">
      <c r="A313" s="288" t="s">
        <v>457</v>
      </c>
      <c r="B313" s="264"/>
      <c r="C313" s="264"/>
      <c r="D313" s="264"/>
      <c r="E313" s="264"/>
      <c r="F313" s="264"/>
      <c r="G313" s="2"/>
      <c r="H313" s="2"/>
      <c r="I313" s="86">
        <f t="shared" si="4"/>
        <v>0</v>
      </c>
      <c r="J313" s="8"/>
      <c r="K313" s="8"/>
    </row>
    <row r="314" spans="1:17" ht="19.5" customHeight="1" x14ac:dyDescent="0.2">
      <c r="A314" s="330" t="s">
        <v>458</v>
      </c>
      <c r="B314" s="290"/>
      <c r="C314" s="290"/>
      <c r="D314" s="290"/>
      <c r="E314" s="290"/>
      <c r="F314" s="290"/>
      <c r="G314" s="3"/>
      <c r="H314" s="3"/>
      <c r="I314" s="100">
        <f t="shared" si="4"/>
        <v>0</v>
      </c>
      <c r="J314" s="8"/>
      <c r="K314" s="8"/>
    </row>
    <row r="315" spans="1:17" s="110" customFormat="1" ht="27" customHeight="1" x14ac:dyDescent="0.25">
      <c r="A315" s="296" t="s">
        <v>215</v>
      </c>
      <c r="B315" s="297"/>
      <c r="C315" s="297"/>
      <c r="D315" s="297"/>
      <c r="E315" s="297"/>
      <c r="F315" s="297"/>
      <c r="G315" s="108"/>
      <c r="H315" s="108"/>
      <c r="I315" s="109">
        <f>I7+I153+I233</f>
        <v>0</v>
      </c>
      <c r="N315" s="111"/>
    </row>
    <row r="316" spans="1:17" s="12" customFormat="1" ht="24" customHeight="1" thickBot="1" x14ac:dyDescent="0.3">
      <c r="A316" s="110" t="s">
        <v>19</v>
      </c>
      <c r="B316" s="112"/>
      <c r="C316" s="112"/>
      <c r="D316" s="112"/>
      <c r="E316" s="112"/>
      <c r="F316" s="112"/>
      <c r="G316" s="113"/>
      <c r="H316" s="113"/>
      <c r="I316" s="15"/>
      <c r="N316" s="39"/>
    </row>
    <row r="317" spans="1:17" s="12" customFormat="1" ht="27" customHeight="1" thickBot="1" x14ac:dyDescent="0.3">
      <c r="A317" s="293" t="s">
        <v>475</v>
      </c>
      <c r="B317" s="294"/>
      <c r="C317" s="294"/>
      <c r="D317" s="294"/>
      <c r="E317" s="294"/>
      <c r="F317" s="295"/>
      <c r="G317" s="114" t="s">
        <v>328</v>
      </c>
      <c r="H317" s="115">
        <f>I315*0.07</f>
        <v>0</v>
      </c>
      <c r="I317" s="72"/>
      <c r="O317" s="39"/>
    </row>
    <row r="318" spans="1:17" s="6" customFormat="1" ht="13.5" customHeight="1" thickBot="1" x14ac:dyDescent="0.25">
      <c r="G318" s="116"/>
      <c r="H318" s="116"/>
      <c r="I318" s="12"/>
      <c r="O318" s="8"/>
    </row>
    <row r="319" spans="1:17" s="117" customFormat="1" ht="23.25" customHeight="1" thickBot="1" x14ac:dyDescent="0.3">
      <c r="D319" s="291" t="s">
        <v>336</v>
      </c>
      <c r="E319" s="292"/>
      <c r="F319" s="292"/>
      <c r="G319" s="292"/>
      <c r="H319" s="292"/>
      <c r="I319" s="118">
        <f>I315+I317</f>
        <v>0</v>
      </c>
      <c r="O319" s="119"/>
    </row>
    <row r="320" spans="1:17" s="110" customFormat="1" ht="23.25" customHeight="1" x14ac:dyDescent="0.25">
      <c r="D320" s="120"/>
      <c r="E320" s="121"/>
      <c r="F320" s="121"/>
      <c r="G320" s="121"/>
      <c r="H320" s="121"/>
      <c r="I320" s="10"/>
      <c r="J320" s="13"/>
      <c r="K320" s="122"/>
      <c r="Q320" s="123"/>
    </row>
    <row r="321" spans="2:11" x14ac:dyDescent="0.2">
      <c r="B321" s="6"/>
      <c r="C321" s="6"/>
      <c r="D321" s="6"/>
      <c r="E321" s="6"/>
      <c r="F321" s="6"/>
      <c r="G321" s="6"/>
      <c r="H321" s="6"/>
      <c r="I321" s="6"/>
      <c r="J321" s="6"/>
      <c r="K321" s="6"/>
    </row>
    <row r="322" spans="2:11" x14ac:dyDescent="0.2">
      <c r="D322" s="6"/>
      <c r="E322" s="6"/>
      <c r="F322" s="6"/>
      <c r="G322" s="6"/>
      <c r="H322" s="6"/>
      <c r="I322" s="6"/>
      <c r="J322" s="6"/>
      <c r="K322" s="6"/>
    </row>
  </sheetData>
  <sheetProtection selectLockedCells="1"/>
  <protectedRanges>
    <protectedRange sqref="H317:I317 I319 I320:J320" name="Range1"/>
  </protectedRanges>
  <mergeCells count="315">
    <mergeCell ref="A313:F313"/>
    <mergeCell ref="A314:F314"/>
    <mergeCell ref="A304:F304"/>
    <mergeCell ref="A305:F305"/>
    <mergeCell ref="A306:F306"/>
    <mergeCell ref="A307:F307"/>
    <mergeCell ref="A308:F308"/>
    <mergeCell ref="A310:F310"/>
    <mergeCell ref="A311:F311"/>
    <mergeCell ref="A309:F309"/>
    <mergeCell ref="A312:F312"/>
    <mergeCell ref="A200:F200"/>
    <mergeCell ref="A194:F194"/>
    <mergeCell ref="A195:F195"/>
    <mergeCell ref="A227:F227"/>
    <mergeCell ref="A236:F236"/>
    <mergeCell ref="A237:F237"/>
    <mergeCell ref="A220:F220"/>
    <mergeCell ref="A233:F233"/>
    <mergeCell ref="A206:F206"/>
    <mergeCell ref="A207:F207"/>
    <mergeCell ref="A230:F230"/>
    <mergeCell ref="A223:F223"/>
    <mergeCell ref="A228:F228"/>
    <mergeCell ref="A229:F229"/>
    <mergeCell ref="A217:F217"/>
    <mergeCell ref="A205:F205"/>
    <mergeCell ref="A221:F221"/>
    <mergeCell ref="A204:F204"/>
    <mergeCell ref="A211:F211"/>
    <mergeCell ref="A215:F215"/>
    <mergeCell ref="A216:F216"/>
    <mergeCell ref="A213:F213"/>
    <mergeCell ref="A214:F214"/>
    <mergeCell ref="A225:F225"/>
    <mergeCell ref="A172:F172"/>
    <mergeCell ref="A134:F134"/>
    <mergeCell ref="A171:F171"/>
    <mergeCell ref="A193:F193"/>
    <mergeCell ref="A198:F198"/>
    <mergeCell ref="A199:F199"/>
    <mergeCell ref="A218:F218"/>
    <mergeCell ref="A219:F219"/>
    <mergeCell ref="A224:F224"/>
    <mergeCell ref="A189:F189"/>
    <mergeCell ref="A190:F190"/>
    <mergeCell ref="A191:F191"/>
    <mergeCell ref="A173:F173"/>
    <mergeCell ref="A192:F192"/>
    <mergeCell ref="A179:F179"/>
    <mergeCell ref="A176:F176"/>
    <mergeCell ref="A177:F177"/>
    <mergeCell ref="A175:F175"/>
    <mergeCell ref="A170:F170"/>
    <mergeCell ref="A174:F174"/>
    <mergeCell ref="A209:F209"/>
    <mergeCell ref="A196:F196"/>
    <mergeCell ref="A222:F222"/>
    <mergeCell ref="A210:F210"/>
    <mergeCell ref="A113:F113"/>
    <mergeCell ref="A115:F115"/>
    <mergeCell ref="A116:F116"/>
    <mergeCell ref="A132:F132"/>
    <mergeCell ref="A138:F138"/>
    <mergeCell ref="A139:F139"/>
    <mergeCell ref="A144:F144"/>
    <mergeCell ref="A145:F145"/>
    <mergeCell ref="A167:F167"/>
    <mergeCell ref="A166:F166"/>
    <mergeCell ref="A150:F150"/>
    <mergeCell ref="A160:F160"/>
    <mergeCell ref="A161:F161"/>
    <mergeCell ref="A157:F157"/>
    <mergeCell ref="A159:F159"/>
    <mergeCell ref="A158:F158"/>
    <mergeCell ref="A151:F151"/>
    <mergeCell ref="A121:F121"/>
    <mergeCell ref="A149:F149"/>
    <mergeCell ref="A123:F123"/>
    <mergeCell ref="A141:F141"/>
    <mergeCell ref="A126:F126"/>
    <mergeCell ref="A127:F127"/>
    <mergeCell ref="A131:F131"/>
    <mergeCell ref="A79:F79"/>
    <mergeCell ref="A80:F80"/>
    <mergeCell ref="A82:F82"/>
    <mergeCell ref="A89:F89"/>
    <mergeCell ref="A90:F90"/>
    <mergeCell ref="A98:F98"/>
    <mergeCell ref="A94:F94"/>
    <mergeCell ref="A95:F95"/>
    <mergeCell ref="A91:F91"/>
    <mergeCell ref="A92:F92"/>
    <mergeCell ref="A93:F93"/>
    <mergeCell ref="A96:F96"/>
    <mergeCell ref="A32:F32"/>
    <mergeCell ref="A33:F33"/>
    <mergeCell ref="A34:F34"/>
    <mergeCell ref="A38:F38"/>
    <mergeCell ref="A39:F39"/>
    <mergeCell ref="A40:F40"/>
    <mergeCell ref="A36:F36"/>
    <mergeCell ref="A37:F37"/>
    <mergeCell ref="A59:F59"/>
    <mergeCell ref="A52:F52"/>
    <mergeCell ref="A58:F58"/>
    <mergeCell ref="A56:F56"/>
    <mergeCell ref="A55:F55"/>
    <mergeCell ref="A54:F54"/>
    <mergeCell ref="A53:F53"/>
    <mergeCell ref="A47:F47"/>
    <mergeCell ref="A22:F22"/>
    <mergeCell ref="A26:F26"/>
    <mergeCell ref="A276:F276"/>
    <mergeCell ref="A284:F284"/>
    <mergeCell ref="A285:F285"/>
    <mergeCell ref="A182:F182"/>
    <mergeCell ref="A169:F169"/>
    <mergeCell ref="A197:F197"/>
    <mergeCell ref="A203:F203"/>
    <mergeCell ref="A180:F180"/>
    <mergeCell ref="A184:F184"/>
    <mergeCell ref="A183:F183"/>
    <mergeCell ref="A155:F155"/>
    <mergeCell ref="A201:F201"/>
    <mergeCell ref="A188:F188"/>
    <mergeCell ref="A181:F181"/>
    <mergeCell ref="A178:F178"/>
    <mergeCell ref="A202:F202"/>
    <mergeCell ref="A186:F186"/>
    <mergeCell ref="A185:F185"/>
    <mergeCell ref="A51:F51"/>
    <mergeCell ref="A50:F50"/>
    <mergeCell ref="A49:F49"/>
    <mergeCell ref="A48:F48"/>
    <mergeCell ref="A99:F99"/>
    <mergeCell ref="A100:F100"/>
    <mergeCell ref="A101:F101"/>
    <mergeCell ref="A103:F103"/>
    <mergeCell ref="A104:F104"/>
    <mergeCell ref="A105:F105"/>
    <mergeCell ref="A106:F106"/>
    <mergeCell ref="A107:F107"/>
    <mergeCell ref="A84:F84"/>
    <mergeCell ref="A102:F102"/>
    <mergeCell ref="A87:F87"/>
    <mergeCell ref="A88:F88"/>
    <mergeCell ref="A140:F140"/>
    <mergeCell ref="A147:F147"/>
    <mergeCell ref="A146:F146"/>
    <mergeCell ref="A128:F128"/>
    <mergeCell ref="A117:F117"/>
    <mergeCell ref="A118:F118"/>
    <mergeCell ref="A119:F119"/>
    <mergeCell ref="A60:F60"/>
    <mergeCell ref="A61:F61"/>
    <mergeCell ref="A62:F62"/>
    <mergeCell ref="A64:F64"/>
    <mergeCell ref="A65:F65"/>
    <mergeCell ref="A66:F66"/>
    <mergeCell ref="A67:F67"/>
    <mergeCell ref="A77:F77"/>
    <mergeCell ref="A78:F78"/>
    <mergeCell ref="A68:F68"/>
    <mergeCell ref="A70:F70"/>
    <mergeCell ref="A71:F71"/>
    <mergeCell ref="A72:F72"/>
    <mergeCell ref="A73:F73"/>
    <mergeCell ref="A74:F74"/>
    <mergeCell ref="A76:F76"/>
    <mergeCell ref="A75:F75"/>
    <mergeCell ref="A112:F112"/>
    <mergeCell ref="A13:F13"/>
    <mergeCell ref="A148:F148"/>
    <mergeCell ref="A135:F135"/>
    <mergeCell ref="A142:F142"/>
    <mergeCell ref="A143:F143"/>
    <mergeCell ref="A124:F124"/>
    <mergeCell ref="A25:F25"/>
    <mergeCell ref="A29:F29"/>
    <mergeCell ref="A30:F30"/>
    <mergeCell ref="A31:F31"/>
    <mergeCell ref="A46:F46"/>
    <mergeCell ref="A57:F57"/>
    <mergeCell ref="A120:F120"/>
    <mergeCell ref="A114:F114"/>
    <mergeCell ref="A86:F86"/>
    <mergeCell ref="A97:F97"/>
    <mergeCell ref="A85:F85"/>
    <mergeCell ref="A63:F63"/>
    <mergeCell ref="A69:F69"/>
    <mergeCell ref="A83:F83"/>
    <mergeCell ref="A125:F125"/>
    <mergeCell ref="A136:F136"/>
    <mergeCell ref="A137:F137"/>
    <mergeCell ref="I5:I6"/>
    <mergeCell ref="A226:F226"/>
    <mergeCell ref="A9:F9"/>
    <mergeCell ref="A129:F129"/>
    <mergeCell ref="A133:F133"/>
    <mergeCell ref="A156:F156"/>
    <mergeCell ref="A162:F162"/>
    <mergeCell ref="A168:F168"/>
    <mergeCell ref="A153:F153"/>
    <mergeCell ref="A154:F154"/>
    <mergeCell ref="A163:F163"/>
    <mergeCell ref="A164:F164"/>
    <mergeCell ref="A165:F165"/>
    <mergeCell ref="A130:F130"/>
    <mergeCell ref="A122:F122"/>
    <mergeCell ref="A212:F212"/>
    <mergeCell ref="A187:F187"/>
    <mergeCell ref="A10:F10"/>
    <mergeCell ref="A35:F35"/>
    <mergeCell ref="A208:F208"/>
    <mergeCell ref="G5:G6"/>
    <mergeCell ref="H5:H6"/>
    <mergeCell ref="A109:F109"/>
    <mergeCell ref="A110:F110"/>
    <mergeCell ref="D319:H319"/>
    <mergeCell ref="A317:F317"/>
    <mergeCell ref="A315:F315"/>
    <mergeCell ref="A240:F240"/>
    <mergeCell ref="A235:F235"/>
    <mergeCell ref="A234:F234"/>
    <mergeCell ref="A283:F283"/>
    <mergeCell ref="A244:F244"/>
    <mergeCell ref="A301:F301"/>
    <mergeCell ref="A302:F302"/>
    <mergeCell ref="A297:F297"/>
    <mergeCell ref="A298:F298"/>
    <mergeCell ref="A299:F299"/>
    <mergeCell ref="A300:F300"/>
    <mergeCell ref="A303:F303"/>
    <mergeCell ref="A267:F267"/>
    <mergeCell ref="A262:F262"/>
    <mergeCell ref="A248:F248"/>
    <mergeCell ref="A251:F251"/>
    <mergeCell ref="A273:F273"/>
    <mergeCell ref="A286:F286"/>
    <mergeCell ref="A287:F287"/>
    <mergeCell ref="A274:F274"/>
    <mergeCell ref="A275:F275"/>
    <mergeCell ref="A295:F295"/>
    <mergeCell ref="A296:F296"/>
    <mergeCell ref="A294:F294"/>
    <mergeCell ref="A290:F290"/>
    <mergeCell ref="A291:F291"/>
    <mergeCell ref="A292:F292"/>
    <mergeCell ref="A293:F293"/>
    <mergeCell ref="A243:F243"/>
    <mergeCell ref="A249:F249"/>
    <mergeCell ref="A246:F246"/>
    <mergeCell ref="A247:F247"/>
    <mergeCell ref="A250:F250"/>
    <mergeCell ref="A279:F279"/>
    <mergeCell ref="A277:F277"/>
    <mergeCell ref="A245:F245"/>
    <mergeCell ref="A289:F289"/>
    <mergeCell ref="A270:F270"/>
    <mergeCell ref="A264:F264"/>
    <mergeCell ref="A265:F265"/>
    <mergeCell ref="A266:F266"/>
    <mergeCell ref="A252:F252"/>
    <mergeCell ref="A253:F253"/>
    <mergeCell ref="A254:F254"/>
    <mergeCell ref="A269:F269"/>
    <mergeCell ref="A288:F288"/>
    <mergeCell ref="A255:F255"/>
    <mergeCell ref="A256:F256"/>
    <mergeCell ref="A259:F259"/>
    <mergeCell ref="A1:K1"/>
    <mergeCell ref="A44:F44"/>
    <mergeCell ref="A45:F45"/>
    <mergeCell ref="A43:F43"/>
    <mergeCell ref="A19:F19"/>
    <mergeCell ref="A20:F20"/>
    <mergeCell ref="A41:F41"/>
    <mergeCell ref="A42:F42"/>
    <mergeCell ref="A3:K3"/>
    <mergeCell ref="A2:K2"/>
    <mergeCell ref="A17:F17"/>
    <mergeCell ref="A18:F18"/>
    <mergeCell ref="A23:F23"/>
    <mergeCell ref="A24:F24"/>
    <mergeCell ref="A11:F11"/>
    <mergeCell ref="A8:F8"/>
    <mergeCell ref="A12:F12"/>
    <mergeCell ref="A231:F231"/>
    <mergeCell ref="A282:F282"/>
    <mergeCell ref="A241:F241"/>
    <mergeCell ref="A7:F7"/>
    <mergeCell ref="A14:F14"/>
    <mergeCell ref="A15:F15"/>
    <mergeCell ref="A16:F16"/>
    <mergeCell ref="A21:F21"/>
    <mergeCell ref="A27:F27"/>
    <mergeCell ref="A28:F28"/>
    <mergeCell ref="A281:F281"/>
    <mergeCell ref="A280:F280"/>
    <mergeCell ref="A278:F278"/>
    <mergeCell ref="A242:F242"/>
    <mergeCell ref="A238:F238"/>
    <mergeCell ref="A239:F239"/>
    <mergeCell ref="A257:F257"/>
    <mergeCell ref="A258:F258"/>
    <mergeCell ref="A272:F272"/>
    <mergeCell ref="A268:F268"/>
    <mergeCell ref="A263:F263"/>
    <mergeCell ref="A271:F271"/>
    <mergeCell ref="A260:F260"/>
    <mergeCell ref="A261:F261"/>
    <mergeCell ref="A108:F108"/>
    <mergeCell ref="A81:F81"/>
    <mergeCell ref="A111:F111"/>
  </mergeCells>
  <phoneticPr fontId="2" type="noConversion"/>
  <pageMargins left="0.35433070866141736" right="0.15748031496062992" top="0.59055118110236227" bottom="0.78740157480314965" header="0.31496062992125984" footer="0.51181102362204722"/>
  <pageSetup paperSize="9" scale="89" fitToHeight="24" orientation="portrait" r:id="rId1"/>
  <headerFooter alignWithMargins="0">
    <oddHeader>&amp;REACEA/31/2018</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4"/>
  <sheetViews>
    <sheetView workbookViewId="0">
      <selection activeCell="B10" sqref="B10"/>
    </sheetView>
  </sheetViews>
  <sheetFormatPr defaultRowHeight="12.75" x14ac:dyDescent="0.2"/>
  <cols>
    <col min="1" max="1" width="24" customWidth="1"/>
    <col min="2" max="2" width="26.140625" customWidth="1"/>
    <col min="3" max="3" width="24.5703125" customWidth="1"/>
    <col min="4" max="4" width="24.85546875" customWidth="1"/>
  </cols>
  <sheetData>
    <row r="1" spans="1:1" ht="24" customHeight="1" x14ac:dyDescent="0.2">
      <c r="A1" s="147" t="s">
        <v>460</v>
      </c>
    </row>
    <row r="2" spans="1:1" ht="26.25" customHeight="1" x14ac:dyDescent="0.25">
      <c r="A2" s="146" t="s">
        <v>530</v>
      </c>
    </row>
    <row r="3" spans="1:1" ht="20.25" customHeight="1" x14ac:dyDescent="0.2">
      <c r="A3" s="182" t="s">
        <v>529</v>
      </c>
    </row>
    <row r="4" spans="1:1" ht="20.25" customHeight="1" x14ac:dyDescent="0.2">
      <c r="A4" s="18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
  <sheetViews>
    <sheetView tabSelected="1" workbookViewId="0">
      <selection activeCell="A5" sqref="A5"/>
    </sheetView>
  </sheetViews>
  <sheetFormatPr defaultRowHeight="12.75" x14ac:dyDescent="0.2"/>
  <sheetData>
    <row r="1" spans="1:1" ht="24" customHeight="1" x14ac:dyDescent="0.2">
      <c r="A1" s="147" t="s">
        <v>461</v>
      </c>
    </row>
    <row r="2" spans="1:1" ht="26.25" customHeight="1" x14ac:dyDescent="0.25">
      <c r="A2" s="146" t="s">
        <v>528</v>
      </c>
    </row>
    <row r="3" spans="1:1" x14ac:dyDescent="0.2">
      <c r="A3" s="182" t="s">
        <v>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 Notes</vt:lpstr>
      <vt:lpstr>Budget variations</vt:lpstr>
      <vt:lpstr>Financing plan</vt:lpstr>
      <vt:lpstr>Expenditure</vt:lpstr>
      <vt:lpstr>Detailed Expenditure</vt:lpstr>
      <vt:lpstr>List of Participants</vt:lpstr>
      <vt:lpstr>List of AV works</vt:lpstr>
      <vt:lpstr>'Budget variations'!Print_Area</vt:lpstr>
      <vt:lpstr>'Detailed Expenditure'!Print_Area</vt:lpstr>
      <vt:lpstr>Expenditure!Print_Area</vt:lpstr>
      <vt:lpstr>'Financing plan'!Print_Area</vt:lpstr>
      <vt:lpstr>'Guidance Notes'!Print_Area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brozega</dc:creator>
  <cp:lastModifiedBy>petensm</cp:lastModifiedBy>
  <cp:lastPrinted>2015-10-16T07:35:38Z</cp:lastPrinted>
  <dcterms:created xsi:type="dcterms:W3CDTF">2006-06-21T14:43:36Z</dcterms:created>
  <dcterms:modified xsi:type="dcterms:W3CDTF">2018-10-11T13:33:42Z</dcterms:modified>
</cp:coreProperties>
</file>