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0" windowWidth="20730" windowHeight="11760" firstSheet="4" activeTab="6"/>
  </bookViews>
  <sheets>
    <sheet name="Guidelines" sheetId="8" r:id="rId1"/>
    <sheet name="Summary of costs and income" sheetId="7" r:id="rId2"/>
    <sheet name="Estimated Financing plan" sheetId="9" r:id="rId3"/>
    <sheet name="Estimated Global budget " sheetId="13" r:id="rId4"/>
    <sheet name="Estimated budget activity 1" sheetId="1" r:id="rId5"/>
    <sheet name="Estimated budget activity 2" sheetId="12" r:id="rId6"/>
    <sheet name="Estimated budget activity 3" sheetId="14" r:id="rId7"/>
    <sheet name="Estimated budget activity 4" sheetId="15" r:id="rId8"/>
    <sheet name="Estimated budget activity 5" sheetId="16" r:id="rId9"/>
  </sheets>
  <externalReferences>
    <externalReference r:id="rId10"/>
  </externalReferences>
  <definedNames>
    <definedName name="_ftn1_7" localSheetId="6">#REF!</definedName>
    <definedName name="_ftn1_7" localSheetId="7">#REF!</definedName>
    <definedName name="_ftn1_7" localSheetId="8">#REF!</definedName>
    <definedName name="_ftn1_7" localSheetId="2">#REF!</definedName>
    <definedName name="_ftn1_7" localSheetId="3">#REF!</definedName>
    <definedName name="_ftn1_7">#REF!</definedName>
    <definedName name="_ftnref1_7" localSheetId="6">#REF!</definedName>
    <definedName name="_ftnref1_7" localSheetId="7">#REF!</definedName>
    <definedName name="_ftnref1_7" localSheetId="8">#REF!</definedName>
    <definedName name="_ftnref1_7" localSheetId="2">#REF!</definedName>
    <definedName name="_ftnref1_7" localSheetId="3">#REF!</definedName>
    <definedName name="_ftnref1_7">#REF!</definedName>
    <definedName name="_Toc241483272_6" localSheetId="6">#REF!</definedName>
    <definedName name="_Toc241483272_6" localSheetId="7">#REF!</definedName>
    <definedName name="_Toc241483272_6" localSheetId="8">#REF!</definedName>
    <definedName name="_Toc241483272_6" localSheetId="3">#REF!</definedName>
    <definedName name="_Toc241483272_6">#REF!</definedName>
    <definedName name="Excel_BuiltIn__FilterDatabase_2" localSheetId="6">#REF!</definedName>
    <definedName name="Excel_BuiltIn__FilterDatabase_2" localSheetId="7">#REF!</definedName>
    <definedName name="Excel_BuiltIn__FilterDatabase_2" localSheetId="8">#REF!</definedName>
    <definedName name="Excel_BuiltIn__FilterDatabase_2" localSheetId="2">#REF!</definedName>
    <definedName name="Excel_BuiltIn__FilterDatabase_2" localSheetId="3">#REF!</definedName>
    <definedName name="Excel_BuiltIn__FilterDatabase_2">#REF!</definedName>
    <definedName name="Excel_BuiltIn__FilterDatabase_3" localSheetId="6">'Summary of costs and income'!#REF!</definedName>
    <definedName name="Excel_BuiltIn__FilterDatabase_3" localSheetId="7">'Summary of costs and income'!#REF!</definedName>
    <definedName name="Excel_BuiltIn__FilterDatabase_3" localSheetId="8">'Summary of costs and income'!#REF!</definedName>
    <definedName name="Excel_BuiltIn__FilterDatabase_3" localSheetId="2">'[1]Summary of costs and income'!#REF!</definedName>
    <definedName name="Excel_BuiltIn__FilterDatabase_3" localSheetId="3">'Summary of costs and income'!#REF!</definedName>
    <definedName name="Excel_BuiltIn__FilterDatabase_3" localSheetId="0">'[1]Summary of costs and income'!#REF!</definedName>
    <definedName name="Excel_BuiltIn__FilterDatabase_3">'Summary of costs and income'!#REF!</definedName>
    <definedName name="Excel_BuiltIn_Print_Area_6" localSheetId="6">#REF!</definedName>
    <definedName name="Excel_BuiltIn_Print_Area_6" localSheetId="7">#REF!</definedName>
    <definedName name="Excel_BuiltIn_Print_Area_6" localSheetId="8">#REF!</definedName>
    <definedName name="Excel_BuiltIn_Print_Area_6" localSheetId="2">#REF!</definedName>
    <definedName name="Excel_BuiltIn_Print_Area_6" localSheetId="3">#REF!</definedName>
    <definedName name="Excel_BuiltIn_Print_Area_6">#REF!</definedName>
    <definedName name="name" localSheetId="8">#REF!</definedName>
    <definedName name="name">#REF!</definedName>
    <definedName name="_xlnm.Print_Area" localSheetId="2">'Estimated Financing plan'!$B$1:$D$49</definedName>
    <definedName name="_xlnm.Print_Area" localSheetId="0">Guidelines!$A$1:$A$40</definedName>
    <definedName name="_xlnm.Print_Area" localSheetId="1">'Summary of costs and income'!$B$1:$F$47</definedName>
    <definedName name="Sheet2_2" localSheetId="6">#REF!</definedName>
    <definedName name="Sheet2_2" localSheetId="7">#REF!</definedName>
    <definedName name="Sheet2_2" localSheetId="8">#REF!</definedName>
    <definedName name="Sheet2_2" localSheetId="2">#REF!</definedName>
    <definedName name="Sheet2_2" localSheetId="3">#REF!</definedName>
    <definedName name="Sheet2_2">#REF!</definedName>
  </definedNames>
  <calcPr calcId="145621"/>
</workbook>
</file>

<file path=xl/calcChain.xml><?xml version="1.0" encoding="utf-8"?>
<calcChain xmlns="http://schemas.openxmlformats.org/spreadsheetml/2006/main">
  <c r="D35" i="9" l="1"/>
  <c r="D27" i="9" s="1"/>
  <c r="D21" i="9"/>
  <c r="D15" i="9" s="1"/>
  <c r="D43" i="9" s="1"/>
  <c r="D49" i="9" s="1"/>
  <c r="E30" i="7" l="1"/>
  <c r="G55" i="13"/>
  <c r="J192" i="16"/>
  <c r="J191" i="16"/>
  <c r="J190" i="16"/>
  <c r="J189" i="16"/>
  <c r="J188" i="16"/>
  <c r="J187" i="16"/>
  <c r="J179" i="16"/>
  <c r="J178" i="16"/>
  <c r="J177" i="16"/>
  <c r="J176" i="16"/>
  <c r="J175" i="16"/>
  <c r="J173" i="16"/>
  <c r="J172" i="16"/>
  <c r="J171" i="16"/>
  <c r="J170" i="16"/>
  <c r="J169" i="16"/>
  <c r="J167" i="16"/>
  <c r="J166" i="16"/>
  <c r="J165" i="16"/>
  <c r="J164" i="16"/>
  <c r="J163" i="16"/>
  <c r="J161" i="16"/>
  <c r="J160" i="16"/>
  <c r="J159" i="16"/>
  <c r="J158" i="16"/>
  <c r="J157" i="16"/>
  <c r="J153" i="16"/>
  <c r="J152" i="16"/>
  <c r="J151" i="16"/>
  <c r="J150" i="16"/>
  <c r="J149" i="16"/>
  <c r="J147" i="16"/>
  <c r="J146" i="16"/>
  <c r="J145" i="16"/>
  <c r="J144" i="16"/>
  <c r="J143" i="16"/>
  <c r="J141" i="16"/>
  <c r="J140" i="16"/>
  <c r="J139" i="16"/>
  <c r="J138" i="16"/>
  <c r="J137" i="16"/>
  <c r="J135" i="16"/>
  <c r="J134" i="16"/>
  <c r="J133" i="16"/>
  <c r="J132" i="16"/>
  <c r="J131" i="16"/>
  <c r="J124" i="16"/>
  <c r="J123" i="16"/>
  <c r="J122" i="16"/>
  <c r="J119" i="16" s="1"/>
  <c r="J121" i="16"/>
  <c r="J120" i="16"/>
  <c r="J118" i="16"/>
  <c r="J117" i="16"/>
  <c r="J116" i="16"/>
  <c r="J115" i="16"/>
  <c r="J114" i="16"/>
  <c r="J112" i="16"/>
  <c r="J111" i="16"/>
  <c r="J110" i="16"/>
  <c r="J109" i="16"/>
  <c r="J108" i="16"/>
  <c r="J106" i="16"/>
  <c r="J105" i="16"/>
  <c r="J104" i="16"/>
  <c r="J103" i="16"/>
  <c r="J102" i="16"/>
  <c r="J100" i="16"/>
  <c r="J99" i="16"/>
  <c r="J98" i="16"/>
  <c r="J97" i="16"/>
  <c r="J96" i="16"/>
  <c r="J94" i="16"/>
  <c r="J93" i="16"/>
  <c r="J92" i="16"/>
  <c r="J91" i="16"/>
  <c r="J90" i="16"/>
  <c r="J87" i="16"/>
  <c r="J86" i="16"/>
  <c r="J85" i="16"/>
  <c r="J84" i="16"/>
  <c r="J83" i="16"/>
  <c r="J81" i="16"/>
  <c r="J80" i="16"/>
  <c r="J79" i="16"/>
  <c r="J78" i="16"/>
  <c r="J77" i="16"/>
  <c r="J75" i="16"/>
  <c r="J74" i="16"/>
  <c r="J73" i="16"/>
  <c r="J72" i="16"/>
  <c r="J71" i="16"/>
  <c r="J69" i="16"/>
  <c r="J68" i="16"/>
  <c r="J67" i="16"/>
  <c r="J66" i="16"/>
  <c r="J65" i="16"/>
  <c r="J59" i="16"/>
  <c r="J58" i="16"/>
  <c r="J57" i="16"/>
  <c r="J56" i="16"/>
  <c r="J54" i="16" s="1"/>
  <c r="J55" i="16"/>
  <c r="J53" i="16"/>
  <c r="J52" i="16"/>
  <c r="J51" i="16"/>
  <c r="J50" i="16"/>
  <c r="J49" i="16"/>
  <c r="J47" i="16"/>
  <c r="J46" i="16"/>
  <c r="J45" i="16"/>
  <c r="J44" i="16"/>
  <c r="J43" i="16"/>
  <c r="J35" i="16"/>
  <c r="J34" i="16"/>
  <c r="J33" i="16"/>
  <c r="J32" i="16"/>
  <c r="J31" i="16"/>
  <c r="J28" i="16"/>
  <c r="J27" i="16"/>
  <c r="J26" i="16"/>
  <c r="J25" i="16"/>
  <c r="J24" i="16"/>
  <c r="J22" i="16"/>
  <c r="J21" i="16"/>
  <c r="J20" i="16"/>
  <c r="J19" i="16"/>
  <c r="J18" i="16"/>
  <c r="E11" i="16"/>
  <c r="E7" i="16"/>
  <c r="E5" i="16"/>
  <c r="J192" i="15"/>
  <c r="J191" i="15"/>
  <c r="J190" i="15"/>
  <c r="J189" i="15"/>
  <c r="J188" i="15"/>
  <c r="J187" i="15"/>
  <c r="J179" i="15"/>
  <c r="J178" i="15"/>
  <c r="J177" i="15"/>
  <c r="J176" i="15"/>
  <c r="J175" i="15"/>
  <c r="J173" i="15"/>
  <c r="J172" i="15"/>
  <c r="J171" i="15"/>
  <c r="J170" i="15"/>
  <c r="J169" i="15"/>
  <c r="J167" i="15"/>
  <c r="J166" i="15"/>
  <c r="J165" i="15"/>
  <c r="J164" i="15"/>
  <c r="J163" i="15"/>
  <c r="J161" i="15"/>
  <c r="J160" i="15"/>
  <c r="J159" i="15"/>
  <c r="J158" i="15"/>
  <c r="J157" i="15"/>
  <c r="J153" i="15"/>
  <c r="J152" i="15"/>
  <c r="J151" i="15"/>
  <c r="J150" i="15"/>
  <c r="J149" i="15"/>
  <c r="J147" i="15"/>
  <c r="J146" i="15"/>
  <c r="J145" i="15"/>
  <c r="J144" i="15"/>
  <c r="J143" i="15"/>
  <c r="J141" i="15"/>
  <c r="J140" i="15"/>
  <c r="J139" i="15"/>
  <c r="J138" i="15"/>
  <c r="J137" i="15"/>
  <c r="J135" i="15"/>
  <c r="J134" i="15"/>
  <c r="J133" i="15"/>
  <c r="J132" i="15"/>
  <c r="J131" i="15"/>
  <c r="J124" i="15"/>
  <c r="J123" i="15"/>
  <c r="J122" i="15"/>
  <c r="J121" i="15"/>
  <c r="J120" i="15"/>
  <c r="J119" i="15" s="1"/>
  <c r="J118" i="15"/>
  <c r="J117" i="15"/>
  <c r="J116" i="15"/>
  <c r="J115" i="15"/>
  <c r="J114" i="15"/>
  <c r="J112" i="15"/>
  <c r="J111" i="15"/>
  <c r="J110" i="15"/>
  <c r="J109" i="15"/>
  <c r="J108" i="15"/>
  <c r="J106" i="15"/>
  <c r="J105" i="15"/>
  <c r="J104" i="15"/>
  <c r="J103" i="15"/>
  <c r="J102" i="15"/>
  <c r="J100" i="15"/>
  <c r="J99" i="15"/>
  <c r="J98" i="15"/>
  <c r="J97" i="15"/>
  <c r="J96" i="15"/>
  <c r="J94" i="15"/>
  <c r="J93" i="15"/>
  <c r="J92" i="15"/>
  <c r="J91" i="15"/>
  <c r="J90" i="15"/>
  <c r="J87" i="15"/>
  <c r="J86" i="15"/>
  <c r="J85" i="15"/>
  <c r="J84" i="15"/>
  <c r="J83" i="15"/>
  <c r="J81" i="15"/>
  <c r="J80" i="15"/>
  <c r="J79" i="15"/>
  <c r="J78" i="15"/>
  <c r="J77" i="15"/>
  <c r="J75" i="15"/>
  <c r="J74" i="15"/>
  <c r="J73" i="15"/>
  <c r="J72" i="15"/>
  <c r="J71" i="15"/>
  <c r="J69" i="15"/>
  <c r="J68" i="15"/>
  <c r="J67" i="15"/>
  <c r="J66" i="15"/>
  <c r="J65" i="15"/>
  <c r="J59" i="15"/>
  <c r="J58" i="15"/>
  <c r="J57" i="15"/>
  <c r="J56" i="15"/>
  <c r="J55" i="15"/>
  <c r="J54" i="15" s="1"/>
  <c r="J53" i="15"/>
  <c r="J52" i="15"/>
  <c r="J51" i="15"/>
  <c r="J50" i="15"/>
  <c r="J49" i="15"/>
  <c r="J47" i="15"/>
  <c r="J46" i="15"/>
  <c r="J45" i="15"/>
  <c r="J44" i="15"/>
  <c r="J43" i="15"/>
  <c r="J35" i="15"/>
  <c r="J34" i="15"/>
  <c r="J33" i="15"/>
  <c r="J32" i="15"/>
  <c r="J31" i="15"/>
  <c r="J28" i="15"/>
  <c r="J27" i="15"/>
  <c r="J26" i="15"/>
  <c r="J25" i="15"/>
  <c r="J24" i="15"/>
  <c r="J22" i="15"/>
  <c r="J21" i="15"/>
  <c r="J20" i="15"/>
  <c r="J19" i="15"/>
  <c r="J18" i="15"/>
  <c r="E11" i="15"/>
  <c r="E7" i="15"/>
  <c r="E5" i="15"/>
  <c r="J192" i="14"/>
  <c r="J191" i="14"/>
  <c r="J190" i="14"/>
  <c r="J189" i="14"/>
  <c r="J188" i="14"/>
  <c r="J187" i="14"/>
  <c r="J179" i="14"/>
  <c r="J178" i="14"/>
  <c r="J177" i="14"/>
  <c r="J176" i="14"/>
  <c r="J175" i="14"/>
  <c r="J173" i="14"/>
  <c r="J172" i="14"/>
  <c r="J171" i="14"/>
  <c r="J170" i="14"/>
  <c r="J169" i="14"/>
  <c r="J167" i="14"/>
  <c r="J166" i="14"/>
  <c r="J165" i="14"/>
  <c r="J164" i="14"/>
  <c r="J163" i="14"/>
  <c r="J161" i="14"/>
  <c r="J160" i="14"/>
  <c r="J159" i="14"/>
  <c r="J158" i="14"/>
  <c r="J157" i="14"/>
  <c r="J153" i="14"/>
  <c r="J152" i="14"/>
  <c r="J151" i="14"/>
  <c r="J150" i="14"/>
  <c r="J149" i="14"/>
  <c r="J147" i="14"/>
  <c r="J146" i="14"/>
  <c r="J145" i="14"/>
  <c r="J144" i="14"/>
  <c r="J143" i="14"/>
  <c r="J141" i="14"/>
  <c r="J140" i="14"/>
  <c r="J139" i="14"/>
  <c r="J138" i="14"/>
  <c r="J137" i="14"/>
  <c r="J135" i="14"/>
  <c r="J134" i="14"/>
  <c r="J133" i="14"/>
  <c r="J132" i="14"/>
  <c r="J131" i="14"/>
  <c r="J124" i="14"/>
  <c r="J123" i="14"/>
  <c r="J122" i="14"/>
  <c r="J121" i="14"/>
  <c r="J120" i="14"/>
  <c r="J119" i="14" s="1"/>
  <c r="J118" i="14"/>
  <c r="J117" i="14"/>
  <c r="J116" i="14"/>
  <c r="J115" i="14"/>
  <c r="J114" i="14"/>
  <c r="J112" i="14"/>
  <c r="J111" i="14"/>
  <c r="J110" i="14"/>
  <c r="J109" i="14"/>
  <c r="J108" i="14"/>
  <c r="J106" i="14"/>
  <c r="J105" i="14"/>
  <c r="J104" i="14"/>
  <c r="J103" i="14"/>
  <c r="J102" i="14"/>
  <c r="J100" i="14"/>
  <c r="J99" i="14"/>
  <c r="J98" i="14"/>
  <c r="J97" i="14"/>
  <c r="J96" i="14"/>
  <c r="J94" i="14"/>
  <c r="J93" i="14"/>
  <c r="J92" i="14"/>
  <c r="J91" i="14"/>
  <c r="J90" i="14"/>
  <c r="J87" i="14"/>
  <c r="J86" i="14"/>
  <c r="J85" i="14"/>
  <c r="J84" i="14"/>
  <c r="J83" i="14"/>
  <c r="J81" i="14"/>
  <c r="J80" i="14"/>
  <c r="J79" i="14"/>
  <c r="J78" i="14"/>
  <c r="J77" i="14"/>
  <c r="J75" i="14"/>
  <c r="J74" i="14"/>
  <c r="J73" i="14"/>
  <c r="J72" i="14"/>
  <c r="J71" i="14"/>
  <c r="J69" i="14"/>
  <c r="J68" i="14"/>
  <c r="J67" i="14"/>
  <c r="J66" i="14"/>
  <c r="J65" i="14"/>
  <c r="J59" i="14"/>
  <c r="J58" i="14"/>
  <c r="J57" i="14"/>
  <c r="J56" i="14"/>
  <c r="J55" i="14"/>
  <c r="J53" i="14"/>
  <c r="J52" i="14"/>
  <c r="J51" i="14"/>
  <c r="J50" i="14"/>
  <c r="J49" i="14"/>
  <c r="J47" i="14"/>
  <c r="J46" i="14"/>
  <c r="J45" i="14"/>
  <c r="J44" i="14"/>
  <c r="J43" i="14"/>
  <c r="J35" i="14"/>
  <c r="J34" i="14"/>
  <c r="J33" i="14"/>
  <c r="J32" i="14"/>
  <c r="J31" i="14"/>
  <c r="J28" i="14"/>
  <c r="J27" i="14"/>
  <c r="J26" i="14"/>
  <c r="J25" i="14"/>
  <c r="J24" i="14"/>
  <c r="J22" i="14"/>
  <c r="J21" i="14"/>
  <c r="J20" i="14"/>
  <c r="J19" i="14"/>
  <c r="J18" i="14"/>
  <c r="E11" i="14"/>
  <c r="E7" i="14"/>
  <c r="E5" i="14"/>
  <c r="J192" i="12"/>
  <c r="J191" i="12"/>
  <c r="J190" i="12"/>
  <c r="J189" i="12"/>
  <c r="J188" i="12"/>
  <c r="J187" i="12"/>
  <c r="J179" i="12"/>
  <c r="J178" i="12"/>
  <c r="J177" i="12"/>
  <c r="J176" i="12"/>
  <c r="J175" i="12"/>
  <c r="J173" i="12"/>
  <c r="J172" i="12"/>
  <c r="J171" i="12"/>
  <c r="J170" i="12"/>
  <c r="J169" i="12"/>
  <c r="J167" i="12"/>
  <c r="J166" i="12"/>
  <c r="J165" i="12"/>
  <c r="J164" i="12"/>
  <c r="J163" i="12"/>
  <c r="J161" i="12"/>
  <c r="J160" i="12"/>
  <c r="J159" i="12"/>
  <c r="J158" i="12"/>
  <c r="J157" i="12"/>
  <c r="J153" i="12"/>
  <c r="J152" i="12"/>
  <c r="J151" i="12"/>
  <c r="J150" i="12"/>
  <c r="J149" i="12"/>
  <c r="J147" i="12"/>
  <c r="J146" i="12"/>
  <c r="J145" i="12"/>
  <c r="J144" i="12"/>
  <c r="J143" i="12"/>
  <c r="J141" i="12"/>
  <c r="J140" i="12"/>
  <c r="J139" i="12"/>
  <c r="J138" i="12"/>
  <c r="J137" i="12"/>
  <c r="J135" i="12"/>
  <c r="J134" i="12"/>
  <c r="J133" i="12"/>
  <c r="J132" i="12"/>
  <c r="J131" i="12"/>
  <c r="J124" i="12"/>
  <c r="J123" i="12"/>
  <c r="J122" i="12"/>
  <c r="J121" i="12"/>
  <c r="J120" i="12"/>
  <c r="J118" i="12"/>
  <c r="J117" i="12"/>
  <c r="J116" i="12"/>
  <c r="J115" i="12"/>
  <c r="J114" i="12"/>
  <c r="J112" i="12"/>
  <c r="J111" i="12"/>
  <c r="J110" i="12"/>
  <c r="J109" i="12"/>
  <c r="J108" i="12"/>
  <c r="J106" i="12"/>
  <c r="J105" i="12"/>
  <c r="J104" i="12"/>
  <c r="J103" i="12"/>
  <c r="J102" i="12"/>
  <c r="J100" i="12"/>
  <c r="J99" i="12"/>
  <c r="J98" i="12"/>
  <c r="J97" i="12"/>
  <c r="J96" i="12"/>
  <c r="J94" i="12"/>
  <c r="J93" i="12"/>
  <c r="J92" i="12"/>
  <c r="J91" i="12"/>
  <c r="J90" i="12"/>
  <c r="J87" i="12"/>
  <c r="J86" i="12"/>
  <c r="J85" i="12"/>
  <c r="J84" i="12"/>
  <c r="J83" i="12"/>
  <c r="J81" i="12"/>
  <c r="J80" i="12"/>
  <c r="J79" i="12"/>
  <c r="J78" i="12"/>
  <c r="J77" i="12"/>
  <c r="J75" i="12"/>
  <c r="J74" i="12"/>
  <c r="J73" i="12"/>
  <c r="J72" i="12"/>
  <c r="J71" i="12"/>
  <c r="J69" i="12"/>
  <c r="J68" i="12"/>
  <c r="J67" i="12"/>
  <c r="J66" i="12"/>
  <c r="J65" i="12"/>
  <c r="J59" i="12"/>
  <c r="J58" i="12"/>
  <c r="J57" i="12"/>
  <c r="J56" i="12"/>
  <c r="J55" i="12"/>
  <c r="J53" i="12"/>
  <c r="J52" i="12"/>
  <c r="J51" i="12"/>
  <c r="J50" i="12"/>
  <c r="J49" i="12"/>
  <c r="J47" i="12"/>
  <c r="J46" i="12"/>
  <c r="J45" i="12"/>
  <c r="J44" i="12"/>
  <c r="J43" i="12"/>
  <c r="J35" i="12"/>
  <c r="J34" i="12"/>
  <c r="J33" i="12"/>
  <c r="J32" i="12"/>
  <c r="J31" i="12"/>
  <c r="J28" i="12"/>
  <c r="J27" i="12"/>
  <c r="J26" i="12"/>
  <c r="J25" i="12"/>
  <c r="J24" i="12"/>
  <c r="J22" i="12"/>
  <c r="J21" i="12"/>
  <c r="J20" i="12"/>
  <c r="J19" i="12"/>
  <c r="J18" i="12"/>
  <c r="E11" i="12"/>
  <c r="E7" i="12"/>
  <c r="E5" i="12"/>
  <c r="J189" i="1"/>
  <c r="J190" i="1"/>
  <c r="J191" i="1"/>
  <c r="J192" i="1"/>
  <c r="J188" i="1"/>
  <c r="J193" i="1"/>
  <c r="J177" i="1"/>
  <c r="J178" i="1"/>
  <c r="J179" i="1"/>
  <c r="J180" i="1"/>
  <c r="J171" i="1"/>
  <c r="J172" i="1"/>
  <c r="J173" i="1"/>
  <c r="J174" i="1"/>
  <c r="J165" i="1"/>
  <c r="J166" i="1"/>
  <c r="J167" i="1"/>
  <c r="J168" i="1"/>
  <c r="J151" i="1"/>
  <c r="J152" i="1"/>
  <c r="J153" i="1"/>
  <c r="J154" i="1"/>
  <c r="J159" i="1"/>
  <c r="J160" i="1"/>
  <c r="J161" i="1"/>
  <c r="J162" i="1"/>
  <c r="J145" i="1"/>
  <c r="J146" i="1"/>
  <c r="J147" i="1"/>
  <c r="J148" i="1"/>
  <c r="J139" i="1"/>
  <c r="J140" i="1"/>
  <c r="J141" i="1"/>
  <c r="J142" i="1"/>
  <c r="J133" i="1"/>
  <c r="J134" i="1"/>
  <c r="J135" i="1"/>
  <c r="J136" i="1"/>
  <c r="J122" i="1"/>
  <c r="J123" i="1"/>
  <c r="J124" i="1"/>
  <c r="J125" i="1"/>
  <c r="J116" i="1"/>
  <c r="J117" i="1"/>
  <c r="J118" i="1"/>
  <c r="J119" i="1"/>
  <c r="J110" i="1"/>
  <c r="J111" i="1"/>
  <c r="J112" i="1"/>
  <c r="J113" i="1"/>
  <c r="J104" i="1"/>
  <c r="J105" i="1"/>
  <c r="J106" i="1"/>
  <c r="J107" i="1"/>
  <c r="J98" i="1"/>
  <c r="J99" i="1"/>
  <c r="J100" i="1"/>
  <c r="J101" i="1"/>
  <c r="J92" i="1"/>
  <c r="J93" i="1"/>
  <c r="J94" i="1"/>
  <c r="J95" i="1"/>
  <c r="J85" i="1"/>
  <c r="J86" i="1"/>
  <c r="J87" i="1"/>
  <c r="J88" i="1"/>
  <c r="J79" i="1"/>
  <c r="J80" i="1"/>
  <c r="J81" i="1"/>
  <c r="J82" i="1"/>
  <c r="J73" i="1"/>
  <c r="J74" i="1"/>
  <c r="J75" i="1"/>
  <c r="J76" i="1"/>
  <c r="J67" i="1"/>
  <c r="J68" i="1"/>
  <c r="J69" i="1"/>
  <c r="J70" i="1"/>
  <c r="J26" i="1"/>
  <c r="J27" i="1"/>
  <c r="J28" i="1"/>
  <c r="J29" i="1"/>
  <c r="J20" i="1"/>
  <c r="J21" i="1"/>
  <c r="J22" i="1"/>
  <c r="J23" i="1"/>
  <c r="J33" i="1"/>
  <c r="J34" i="1"/>
  <c r="J35" i="1"/>
  <c r="J36" i="1"/>
  <c r="J45" i="1"/>
  <c r="J46" i="1"/>
  <c r="J47" i="1"/>
  <c r="J48" i="1"/>
  <c r="J51" i="1"/>
  <c r="J52" i="1"/>
  <c r="J53" i="1"/>
  <c r="J54" i="1"/>
  <c r="J58" i="1"/>
  <c r="J59" i="1"/>
  <c r="J60" i="1"/>
  <c r="J57" i="1"/>
  <c r="J186" i="16" l="1"/>
  <c r="J180" i="16" s="1"/>
  <c r="J174" i="16" s="1"/>
  <c r="J168" i="16" s="1"/>
  <c r="J162" i="16" s="1"/>
  <c r="J156" i="16" s="1"/>
  <c r="J154" i="16" s="1"/>
  <c r="J148" i="16" s="1"/>
  <c r="J142" i="16" s="1"/>
  <c r="J136" i="16" s="1"/>
  <c r="J130" i="16" s="1"/>
  <c r="J128" i="16" s="1"/>
  <c r="J126" i="16" s="1"/>
  <c r="J113" i="16"/>
  <c r="J107" i="16" s="1"/>
  <c r="J101" i="16" s="1"/>
  <c r="J95" i="16" s="1"/>
  <c r="J89" i="16" s="1"/>
  <c r="J88" i="16" s="1"/>
  <c r="J82" i="16" s="1"/>
  <c r="J76" i="16" s="1"/>
  <c r="J70" i="16" s="1"/>
  <c r="J64" i="16" s="1"/>
  <c r="J63" i="16" s="1"/>
  <c r="J61" i="16" s="1"/>
  <c r="J48" i="16"/>
  <c r="J42" i="16" s="1"/>
  <c r="J36" i="16" s="1"/>
  <c r="J30" i="16" s="1"/>
  <c r="J29" i="16" s="1"/>
  <c r="J23" i="16" s="1"/>
  <c r="J17" i="16" s="1"/>
  <c r="J15" i="16" s="1"/>
  <c r="J186" i="15"/>
  <c r="J180" i="15" s="1"/>
  <c r="J174" i="15" s="1"/>
  <c r="J168" i="15" s="1"/>
  <c r="J162" i="15" s="1"/>
  <c r="J156" i="15" s="1"/>
  <c r="J154" i="15" s="1"/>
  <c r="J148" i="15" s="1"/>
  <c r="J142" i="15" s="1"/>
  <c r="J136" i="15" s="1"/>
  <c r="J130" i="15" s="1"/>
  <c r="J128" i="15" s="1"/>
  <c r="J126" i="15" s="1"/>
  <c r="J113" i="15"/>
  <c r="J107" i="15" s="1"/>
  <c r="J101" i="15" s="1"/>
  <c r="J95" i="15" s="1"/>
  <c r="J89" i="15" s="1"/>
  <c r="J88" i="15" s="1"/>
  <c r="J82" i="15" s="1"/>
  <c r="J76" i="15" s="1"/>
  <c r="J70" i="15" s="1"/>
  <c r="J64" i="15" s="1"/>
  <c r="J63" i="15" s="1"/>
  <c r="J61" i="15" s="1"/>
  <c r="J48" i="15"/>
  <c r="J42" i="15" s="1"/>
  <c r="J36" i="15" s="1"/>
  <c r="J30" i="15" s="1"/>
  <c r="J29" i="15" s="1"/>
  <c r="J23" i="15" s="1"/>
  <c r="J17" i="15" s="1"/>
  <c r="J15" i="15" s="1"/>
  <c r="G51" i="13"/>
  <c r="J186" i="14"/>
  <c r="J180" i="14" s="1"/>
  <c r="J174" i="14" s="1"/>
  <c r="J168" i="14" s="1"/>
  <c r="J162" i="14" s="1"/>
  <c r="J156" i="14" s="1"/>
  <c r="J154" i="14" s="1"/>
  <c r="J148" i="14" s="1"/>
  <c r="J142" i="14" s="1"/>
  <c r="J136" i="14" s="1"/>
  <c r="J130" i="14" s="1"/>
  <c r="J128" i="14" s="1"/>
  <c r="J126" i="14" s="1"/>
  <c r="J113" i="14"/>
  <c r="J107" i="14" s="1"/>
  <c r="J101" i="14" s="1"/>
  <c r="J95" i="14" s="1"/>
  <c r="J89" i="14" s="1"/>
  <c r="J88" i="14" s="1"/>
  <c r="J82" i="14" s="1"/>
  <c r="J76" i="14" s="1"/>
  <c r="J70" i="14" s="1"/>
  <c r="J64" i="14" s="1"/>
  <c r="J63" i="14" s="1"/>
  <c r="J61" i="14" s="1"/>
  <c r="J54" i="14"/>
  <c r="J48" i="14" s="1"/>
  <c r="J42" i="14" s="1"/>
  <c r="J36" i="14" s="1"/>
  <c r="J30" i="14" s="1"/>
  <c r="J29" i="14" s="1"/>
  <c r="J23" i="14" s="1"/>
  <c r="J17" i="14" s="1"/>
  <c r="J15" i="14" s="1"/>
  <c r="J186" i="12"/>
  <c r="J180" i="12" s="1"/>
  <c r="J174" i="12" s="1"/>
  <c r="J168" i="12" s="1"/>
  <c r="J162" i="12" s="1"/>
  <c r="J156" i="12" s="1"/>
  <c r="E24" i="7"/>
  <c r="J119" i="12"/>
  <c r="J113" i="12" s="1"/>
  <c r="J107" i="12" s="1"/>
  <c r="J101" i="12" s="1"/>
  <c r="J95" i="12" s="1"/>
  <c r="J89" i="12" s="1"/>
  <c r="J54" i="12"/>
  <c r="J48" i="12" s="1"/>
  <c r="J42" i="12" s="1"/>
  <c r="J36" i="12" s="1"/>
  <c r="J30" i="12" s="1"/>
  <c r="J29" i="12" s="1"/>
  <c r="J23" i="12" s="1"/>
  <c r="J17" i="12" s="1"/>
  <c r="J199" i="16" l="1"/>
  <c r="G202" i="16" s="1"/>
  <c r="J199" i="15"/>
  <c r="J202" i="15" s="1"/>
  <c r="J199" i="14"/>
  <c r="G202" i="14" s="1"/>
  <c r="J154" i="12"/>
  <c r="J148" i="12" s="1"/>
  <c r="J142" i="12" s="1"/>
  <c r="J136" i="12" s="1"/>
  <c r="J130" i="12" s="1"/>
  <c r="J128" i="12" s="1"/>
  <c r="J126" i="12" s="1"/>
  <c r="J88" i="12"/>
  <c r="J82" i="12" s="1"/>
  <c r="J76" i="12" s="1"/>
  <c r="J70" i="12" s="1"/>
  <c r="J64" i="12" s="1"/>
  <c r="J63" i="12" s="1"/>
  <c r="J61" i="12" s="1"/>
  <c r="J15" i="12"/>
  <c r="J204" i="16"/>
  <c r="J204" i="15"/>
  <c r="J204" i="14"/>
  <c r="D10" i="9"/>
  <c r="E11" i="1"/>
  <c r="E7" i="1"/>
  <c r="E5" i="1"/>
  <c r="E9" i="13"/>
  <c r="E7" i="13"/>
  <c r="E5" i="13"/>
  <c r="D6" i="9"/>
  <c r="D8" i="9"/>
  <c r="J202" i="16" l="1"/>
  <c r="G202" i="15"/>
  <c r="J202" i="14"/>
  <c r="J199" i="12"/>
  <c r="J204" i="12" s="1"/>
  <c r="J176" i="1"/>
  <c r="J170" i="1"/>
  <c r="J164" i="1"/>
  <c r="J158" i="1"/>
  <c r="J150" i="1"/>
  <c r="J144" i="1"/>
  <c r="J138" i="1"/>
  <c r="J132" i="1"/>
  <c r="J121" i="1"/>
  <c r="J120" i="1" s="1"/>
  <c r="G36" i="13" s="1"/>
  <c r="J115" i="1"/>
  <c r="J109" i="1"/>
  <c r="J103" i="1"/>
  <c r="J97" i="1"/>
  <c r="J91" i="1"/>
  <c r="J84" i="1"/>
  <c r="J78" i="1"/>
  <c r="J72" i="1"/>
  <c r="J66" i="1"/>
  <c r="J56" i="1"/>
  <c r="J55" i="1" s="1"/>
  <c r="G22" i="13" s="1"/>
  <c r="J50" i="1"/>
  <c r="J44" i="1"/>
  <c r="J32" i="1"/>
  <c r="J25" i="1"/>
  <c r="J19" i="1"/>
  <c r="G202" i="12" l="1"/>
  <c r="J202" i="12"/>
  <c r="J114" i="1"/>
  <c r="J49" i="1"/>
  <c r="G21" i="13" s="1"/>
  <c r="J187" i="1"/>
  <c r="J181" i="1" l="1"/>
  <c r="G50" i="13"/>
  <c r="J108" i="1"/>
  <c r="G34" i="13" s="1"/>
  <c r="G35" i="13"/>
  <c r="J43" i="1"/>
  <c r="G20" i="13" s="1"/>
  <c r="J37" i="1" l="1"/>
  <c r="G19" i="13" s="1"/>
  <c r="J102" i="1"/>
  <c r="J96" i="1" s="1"/>
  <c r="J90" i="1" s="1"/>
  <c r="J175" i="1"/>
  <c r="G49" i="13"/>
  <c r="G32" i="13" l="1"/>
  <c r="G33" i="13"/>
  <c r="G31" i="13"/>
  <c r="J89" i="1"/>
  <c r="J31" i="1"/>
  <c r="G18" i="13" s="1"/>
  <c r="G17" i="13" s="1"/>
  <c r="G48" i="13"/>
  <c r="J169" i="1"/>
  <c r="J83" i="1"/>
  <c r="G30" i="13" l="1"/>
  <c r="J30" i="1"/>
  <c r="J24" i="1" s="1"/>
  <c r="J18" i="1" s="1"/>
  <c r="J16" i="1" s="1"/>
  <c r="G47" i="13"/>
  <c r="J163" i="1"/>
  <c r="G29" i="13"/>
  <c r="J77" i="1"/>
  <c r="G13" i="13" l="1"/>
  <c r="G16" i="13"/>
  <c r="E21" i="7"/>
  <c r="G46" i="13"/>
  <c r="J157" i="1"/>
  <c r="J155" i="1" s="1"/>
  <c r="G28" i="13"/>
  <c r="J71" i="1"/>
  <c r="G12" i="13" l="1"/>
  <c r="E20" i="7" s="1"/>
  <c r="G45" i="13"/>
  <c r="G44" i="13" s="1"/>
  <c r="J149" i="1"/>
  <c r="G27" i="13"/>
  <c r="J65" i="1"/>
  <c r="J64" i="1" s="1"/>
  <c r="J62" i="1" s="1"/>
  <c r="G43" i="13" l="1"/>
  <c r="J143" i="1"/>
  <c r="G26" i="13"/>
  <c r="G25" i="13" l="1"/>
  <c r="G24" i="13" s="1"/>
  <c r="G42" i="13"/>
  <c r="J137" i="1"/>
  <c r="E22" i="7" l="1"/>
  <c r="G41" i="13"/>
  <c r="J131" i="1"/>
  <c r="J129" i="1" s="1"/>
  <c r="J127" i="1" s="1"/>
  <c r="J200" i="1" s="1"/>
  <c r="J205" i="1" s="1"/>
  <c r="G40" i="13" l="1"/>
  <c r="G39" i="13" s="1"/>
  <c r="G38" i="13" s="1"/>
  <c r="G53" i="13" s="1"/>
  <c r="G203" i="1" l="1"/>
  <c r="J203" i="1"/>
  <c r="E23" i="7"/>
  <c r="E19" i="7" s="1"/>
  <c r="E25" i="7" s="1"/>
  <c r="F21" i="7" s="1"/>
  <c r="F56" i="13"/>
  <c r="F24" i="7" l="1"/>
  <c r="G58" i="13"/>
  <c r="G56" i="13"/>
  <c r="F15" i="13" l="1"/>
  <c r="F14" i="13"/>
  <c r="E29" i="7"/>
  <c r="E33" i="7" s="1"/>
  <c r="F30" i="7" s="1"/>
  <c r="D46" i="9"/>
  <c r="F35" i="7" l="1"/>
  <c r="E35" i="7" l="1"/>
  <c r="C35" i="7"/>
</calcChain>
</file>

<file path=xl/sharedStrings.xml><?xml version="1.0" encoding="utf-8"?>
<sst xmlns="http://schemas.openxmlformats.org/spreadsheetml/2006/main" count="1255" uniqueCount="179">
  <si>
    <t>Reference of the project:</t>
  </si>
  <si>
    <t>1.1</t>
  </si>
  <si>
    <t>1.2</t>
  </si>
  <si>
    <t>1.3</t>
  </si>
  <si>
    <t>2.1</t>
  </si>
  <si>
    <t>2.2</t>
  </si>
  <si>
    <t>2.3</t>
  </si>
  <si>
    <t>TRAVEL &amp; SUBSISTENCE COSTS</t>
  </si>
  <si>
    <t>3.2</t>
  </si>
  <si>
    <t xml:space="preserve">External professional services </t>
  </si>
  <si>
    <t>Auditor (linked to the final report)</t>
  </si>
  <si>
    <t>Interpreters and translators</t>
  </si>
  <si>
    <t>Date:</t>
  </si>
  <si>
    <t>Rental of premises</t>
  </si>
  <si>
    <t>Purchase of consumables and supplies</t>
  </si>
  <si>
    <t>3.1.1</t>
  </si>
  <si>
    <t>3.1.2</t>
  </si>
  <si>
    <t>1.3.1</t>
  </si>
  <si>
    <t>1.3.2</t>
  </si>
  <si>
    <t>1.3.3</t>
  </si>
  <si>
    <t>1.3.4</t>
  </si>
  <si>
    <t>1.3.5</t>
  </si>
  <si>
    <t>ANNEX II</t>
  </si>
  <si>
    <t>SUMMARY OF ESTIMATED COSTS &amp; INCOME</t>
  </si>
  <si>
    <t>X</t>
  </si>
  <si>
    <t>COSTS</t>
  </si>
  <si>
    <t>Estimated costs</t>
  </si>
  <si>
    <t>Direct costs</t>
  </si>
  <si>
    <t>BGN</t>
  </si>
  <si>
    <t>CHF</t>
  </si>
  <si>
    <t>CYP</t>
  </si>
  <si>
    <t>CZK</t>
  </si>
  <si>
    <t>TOTAL COSTS</t>
  </si>
  <si>
    <t>GBP</t>
  </si>
  <si>
    <t>HUF</t>
  </si>
  <si>
    <t>INCOME</t>
  </si>
  <si>
    <t>Estimated income</t>
  </si>
  <si>
    <t>HRK</t>
  </si>
  <si>
    <t>LVL</t>
  </si>
  <si>
    <t>Requested MEDIA grant</t>
  </si>
  <si>
    <t>MTL</t>
  </si>
  <si>
    <t>Other income than MEDIA</t>
  </si>
  <si>
    <t>NOK</t>
  </si>
  <si>
    <t>TOTAL INCOME</t>
  </si>
  <si>
    <t>RON</t>
  </si>
  <si>
    <t>SEK</t>
  </si>
  <si>
    <t>SIT</t>
  </si>
  <si>
    <t>SKK</t>
  </si>
  <si>
    <t xml:space="preserve">Guidelines to the Estimated Financial plan                                                                                                                                                               </t>
  </si>
  <si>
    <t>General rules</t>
  </si>
  <si>
    <t>• The Estimated Financial Plan will form an integral part of the Grant Agreement</t>
  </si>
  <si>
    <t xml:space="preserve">• The Estimated Financial Plan must be presented in accordance with the set template and strictly in compliance with the following procedures:
- The Estimated Budget will be sub-divided into the Headings and Sub- Headings proposed in the Estimated Budget Form. 
- The Estimated Financing Plan must be balanced with the Estimated Budget
</t>
  </si>
  <si>
    <t>Data entry into the Excel file</t>
  </si>
  <si>
    <t xml:space="preserve">• After the completion of your encoding, please re-check all the calculations 
</t>
  </si>
  <si>
    <t>Please do not modify any formula and/or format of the template – it will not be accepted.</t>
  </si>
  <si>
    <t xml:space="preserve">Summary of costs and income </t>
  </si>
  <si>
    <t>• All the remaining white cells will be automatically filled on the basis of the data provided in the other worksheets.</t>
  </si>
  <si>
    <t xml:space="preserve">Estimated Financing Plan </t>
  </si>
  <si>
    <t>Name of the organisation:</t>
  </si>
  <si>
    <t>Title of the training action:</t>
  </si>
  <si>
    <t>Eligibility period:</t>
  </si>
  <si>
    <t>Name of legal representative:</t>
  </si>
  <si>
    <t xml:space="preserve">Signature of legal representative: </t>
  </si>
  <si>
    <t>Eligibility period :</t>
  </si>
  <si>
    <r>
      <t>• When opening the file click on</t>
    </r>
    <r>
      <rPr>
        <b/>
        <sz val="10"/>
        <rFont val="Verdana"/>
        <family val="2"/>
      </rPr>
      <t xml:space="preserve"> </t>
    </r>
    <r>
      <rPr>
        <i/>
        <sz val="10"/>
        <rFont val="Verdana"/>
        <family val="2"/>
      </rPr>
      <t>"Enable macros"</t>
    </r>
  </si>
  <si>
    <r>
      <t xml:space="preserve">• Please fill in cells on the Excel document marked in the following order:
1. </t>
    </r>
    <r>
      <rPr>
        <i/>
        <sz val="10"/>
        <rFont val="Verdana"/>
        <family val="2"/>
      </rPr>
      <t>Estimated</t>
    </r>
    <r>
      <rPr>
        <sz val="10"/>
        <rFont val="Verdana"/>
        <family val="2"/>
      </rPr>
      <t xml:space="preserve"> </t>
    </r>
    <r>
      <rPr>
        <i/>
        <sz val="10"/>
        <rFont val="Verdana"/>
        <family val="2"/>
      </rPr>
      <t xml:space="preserve">Financing Plan </t>
    </r>
    <r>
      <rPr>
        <sz val="10"/>
        <rFont val="Verdana"/>
        <family val="2"/>
      </rPr>
      <t xml:space="preserve">worksheet
2. </t>
    </r>
    <r>
      <rPr>
        <i/>
        <sz val="10"/>
        <rFont val="Verdana"/>
        <family val="2"/>
      </rPr>
      <t>Estimated detailed Budget</t>
    </r>
    <r>
      <rPr>
        <sz val="10"/>
        <rFont val="Verdana"/>
        <family val="2"/>
      </rPr>
      <t xml:space="preserve"> worksheet
3. The white cells of the </t>
    </r>
    <r>
      <rPr>
        <i/>
        <sz val="10"/>
        <rFont val="Verdana"/>
        <family val="2"/>
      </rPr>
      <t xml:space="preserve">Estimated Global Budget </t>
    </r>
    <r>
      <rPr>
        <sz val="10"/>
        <rFont val="Verdana"/>
        <family val="2"/>
      </rPr>
      <t xml:space="preserve">and the </t>
    </r>
    <r>
      <rPr>
        <i/>
        <sz val="10"/>
        <rFont val="Verdana"/>
        <family val="2"/>
      </rPr>
      <t>Summary of income and costs</t>
    </r>
    <r>
      <rPr>
        <sz val="10"/>
        <rFont val="Verdana"/>
        <family val="2"/>
      </rPr>
      <t xml:space="preserve"> worksheets will be automatically filled. </t>
    </r>
    <r>
      <rPr>
        <b/>
        <sz val="10"/>
        <rFont val="Verdana"/>
        <family val="2"/>
      </rPr>
      <t>DO NOT MODIFY MANUALLY ANY CELL OF THESE WORKSHEETS</t>
    </r>
    <r>
      <rPr>
        <sz val="10"/>
        <rFont val="Verdana"/>
        <family val="2"/>
      </rPr>
      <t xml:space="preserve">
</t>
    </r>
  </si>
  <si>
    <r>
      <t xml:space="preserve">• Fill in </t>
    </r>
    <r>
      <rPr>
        <b/>
        <u/>
        <sz val="10"/>
        <rFont val="Verdana"/>
        <family val="2"/>
      </rPr>
      <t>only</t>
    </r>
    <r>
      <rPr>
        <sz val="10"/>
        <rFont val="Verdana"/>
        <family val="2"/>
      </rPr>
      <t xml:space="preserve"> the two columns concerning the income generated: </t>
    </r>
    <r>
      <rPr>
        <i/>
        <sz val="10"/>
        <rFont val="Verdana"/>
        <family val="2"/>
      </rPr>
      <t>Sources of Income</t>
    </r>
    <r>
      <rPr>
        <sz val="10"/>
        <rFont val="Verdana"/>
        <family val="2"/>
      </rPr>
      <t xml:space="preserve"> and </t>
    </r>
    <r>
      <rPr>
        <i/>
        <sz val="10"/>
        <rFont val="Verdana"/>
        <family val="2"/>
      </rPr>
      <t xml:space="preserve">Total Estimated Income </t>
    </r>
  </si>
  <si>
    <t xml:space="preserve">Estimated  Budget </t>
  </si>
  <si>
    <r>
      <t xml:space="preserve">Fill in </t>
    </r>
    <r>
      <rPr>
        <b/>
        <u/>
        <sz val="10"/>
        <rFont val="Verdana"/>
        <family val="2"/>
      </rPr>
      <t>only</t>
    </r>
    <r>
      <rPr>
        <sz val="10"/>
        <rFont val="Verdana"/>
        <family val="2"/>
      </rPr>
      <t xml:space="preserve"> and </t>
    </r>
    <r>
      <rPr>
        <b/>
        <u/>
        <sz val="10"/>
        <rFont val="Verdana"/>
        <family val="2"/>
      </rPr>
      <t>all</t>
    </r>
    <r>
      <rPr>
        <sz val="10"/>
        <rFont val="Verdana"/>
        <family val="2"/>
      </rPr>
      <t xml:space="preserve"> the columns regarding </t>
    </r>
    <r>
      <rPr>
        <i/>
        <sz val="10"/>
        <rFont val="Verdana"/>
        <family val="2"/>
      </rPr>
      <t>Cost of the action</t>
    </r>
    <r>
      <rPr>
        <sz val="10"/>
        <rFont val="Verdana"/>
        <family val="2"/>
      </rPr>
      <t xml:space="preserve">, </t>
    </r>
    <r>
      <rPr>
        <i/>
        <sz val="10"/>
        <rFont val="Verdana"/>
        <family val="2"/>
      </rPr>
      <t>n° of persons</t>
    </r>
    <r>
      <rPr>
        <sz val="10"/>
        <rFont val="Verdana"/>
        <family val="2"/>
      </rPr>
      <t xml:space="preserve">, </t>
    </r>
    <r>
      <rPr>
        <i/>
        <sz val="10"/>
        <rFont val="Verdana"/>
        <family val="2"/>
      </rPr>
      <t>n° of days</t>
    </r>
    <r>
      <rPr>
        <sz val="10"/>
        <rFont val="Verdana"/>
        <family val="2"/>
      </rPr>
      <t xml:space="preserve">, </t>
    </r>
    <r>
      <rPr>
        <i/>
        <sz val="10"/>
        <rFont val="Verdana"/>
        <family val="2"/>
      </rPr>
      <t>price per day</t>
    </r>
    <r>
      <rPr>
        <sz val="10"/>
        <rFont val="Verdana"/>
        <family val="2"/>
      </rPr>
      <t>,</t>
    </r>
    <r>
      <rPr>
        <i/>
        <sz val="10"/>
        <rFont val="Verdana"/>
        <family val="2"/>
      </rPr>
      <t xml:space="preserve"> n° of trips</t>
    </r>
    <r>
      <rPr>
        <sz val="10"/>
        <rFont val="Verdana"/>
        <family val="2"/>
      </rPr>
      <t xml:space="preserve">, </t>
    </r>
    <r>
      <rPr>
        <i/>
        <sz val="10"/>
        <rFont val="Verdana"/>
        <family val="2"/>
      </rPr>
      <t>n° of units</t>
    </r>
    <r>
      <rPr>
        <sz val="10"/>
        <rFont val="Verdana"/>
        <family val="2"/>
      </rPr>
      <t xml:space="preserve"> , </t>
    </r>
    <r>
      <rPr>
        <i/>
        <sz val="10"/>
        <rFont val="Verdana"/>
        <family val="2"/>
      </rPr>
      <t>n° of copies</t>
    </r>
    <r>
      <rPr>
        <sz val="10"/>
        <rFont val="Verdana"/>
        <family val="2"/>
      </rPr>
      <t xml:space="preserve">, </t>
    </r>
    <r>
      <rPr>
        <i/>
        <sz val="10"/>
        <rFont val="Verdana"/>
        <family val="2"/>
      </rPr>
      <t>n° of workshops</t>
    </r>
    <r>
      <rPr>
        <sz val="10"/>
        <rFont val="Verdana"/>
        <family val="2"/>
      </rPr>
      <t xml:space="preserve"> and </t>
    </r>
    <r>
      <rPr>
        <i/>
        <sz val="10"/>
        <rFont val="Verdana"/>
        <family val="2"/>
      </rPr>
      <t>unit price</t>
    </r>
    <r>
      <rPr>
        <sz val="10"/>
        <rFont val="Verdana"/>
        <family val="2"/>
      </rPr>
      <t>. The total estimated costs column will be filled in automatically on the basis of the details you have entered in the other columns.</t>
    </r>
  </si>
  <si>
    <t>Price/day</t>
  </si>
  <si>
    <t xml:space="preserve">Travel </t>
  </si>
  <si>
    <t xml:space="preserve"> Sources of income</t>
  </si>
  <si>
    <t xml:space="preserve"> Estimated Income</t>
  </si>
  <si>
    <t>Own Investment</t>
  </si>
  <si>
    <t>Participation fees</t>
  </si>
  <si>
    <t>Funds from private sources</t>
  </si>
  <si>
    <t>Funds from public sources other than EU</t>
  </si>
  <si>
    <t>Total Income of the Action</t>
  </si>
  <si>
    <t>Name + role</t>
  </si>
  <si>
    <t>Name + position</t>
  </si>
  <si>
    <t>For participants</t>
  </si>
  <si>
    <t>Scholarships</t>
  </si>
  <si>
    <t>Specify promotional event + number of attendees</t>
  </si>
  <si>
    <t xml:space="preserve">For participants </t>
  </si>
  <si>
    <t>Other (please specify)</t>
  </si>
  <si>
    <t>Rental / Purchase of equipment</t>
  </si>
  <si>
    <t>3.1.4</t>
  </si>
  <si>
    <t>3.2.4</t>
  </si>
  <si>
    <t>3.2.3</t>
  </si>
  <si>
    <t>3.2.2</t>
  </si>
  <si>
    <t>3.2.1</t>
  </si>
  <si>
    <t>Accreditations</t>
  </si>
  <si>
    <t>Local Transport (group mobility)</t>
  </si>
  <si>
    <t>2.1.1</t>
  </si>
  <si>
    <t>2.1.2</t>
  </si>
  <si>
    <t>2.1.4</t>
  </si>
  <si>
    <t>2.2.1</t>
  </si>
  <si>
    <t>2.2.2</t>
  </si>
  <si>
    <t>2.2.3</t>
  </si>
  <si>
    <t>2.2.4</t>
  </si>
  <si>
    <t>3.1</t>
  </si>
  <si>
    <t>3.3</t>
  </si>
  <si>
    <t>Premises and equipment</t>
  </si>
  <si>
    <t>3.1.3</t>
  </si>
  <si>
    <t>Communication, promotion and dissemination costs</t>
  </si>
  <si>
    <t>3.2.5</t>
  </si>
  <si>
    <t>OTHER OPERATIONAL COSTS</t>
  </si>
  <si>
    <t>3.2.6</t>
  </si>
  <si>
    <t>Website dedicated to the action</t>
  </si>
  <si>
    <t>2. Travel &amp; Subsistence costs</t>
  </si>
  <si>
    <t>3. Other operational costs</t>
  </si>
  <si>
    <t>Promotional &amp; networking events</t>
  </si>
  <si>
    <t>2.4</t>
  </si>
  <si>
    <t xml:space="preserve">Didactic material </t>
  </si>
  <si>
    <t xml:space="preserve">Promotional material </t>
  </si>
  <si>
    <t xml:space="preserve">Advertising </t>
  </si>
  <si>
    <t>Consultants</t>
  </si>
  <si>
    <t>Title of the Training action:</t>
  </si>
  <si>
    <t>N° of persons</t>
  </si>
  <si>
    <t>N° of days</t>
  </si>
  <si>
    <t>TOTAL DIRECT COSTS (Headings 1+2+3)</t>
  </si>
  <si>
    <t>4.</t>
  </si>
  <si>
    <t>TOTAL COST THE ACTION (1+2+3+4)</t>
  </si>
  <si>
    <t>N° of trips</t>
  </si>
  <si>
    <t>Price/trip</t>
  </si>
  <si>
    <t>2.1.3</t>
  </si>
  <si>
    <t>Place of overnight stay</t>
  </si>
  <si>
    <t>Name + origin &amp; destination</t>
  </si>
  <si>
    <t>Name + Place of overnight stay</t>
  </si>
  <si>
    <t>Subsistence costs (including accommodation, meals and individual local transport)</t>
  </si>
  <si>
    <t>price/day</t>
  </si>
  <si>
    <t>1. Remuneration</t>
  </si>
  <si>
    <t>N° of item</t>
  </si>
  <si>
    <t>Price/item</t>
  </si>
  <si>
    <t>For external professional services (1.3)</t>
  </si>
  <si>
    <t>For personnel assigned to the action (1.1)</t>
  </si>
  <si>
    <t xml:space="preserve">• When fill in the Estimated Financial Plan, please keep in mind rules regarding eligible costs </t>
  </si>
  <si>
    <t xml:space="preserve">INDIRECT COSTS </t>
  </si>
  <si>
    <t>European Actions: up to 60% of total costs</t>
  </si>
  <si>
    <t>N° of rooms</t>
  </si>
  <si>
    <t>ESTIMATED BUDGET (COSTS) - Activity 1</t>
  </si>
  <si>
    <t>ESTIMATED GLOBAL BUDGET (COSTS)</t>
  </si>
  <si>
    <r>
      <t xml:space="preserve">• Fill in the </t>
    </r>
    <r>
      <rPr>
        <i/>
        <sz val="10"/>
        <rFont val="Verdana"/>
        <family val="2"/>
      </rPr>
      <t xml:space="preserve">Name of the organisation, </t>
    </r>
    <r>
      <rPr>
        <sz val="10"/>
        <rFont val="Verdana"/>
        <family val="2"/>
      </rPr>
      <t xml:space="preserve"> </t>
    </r>
    <r>
      <rPr>
        <i/>
        <sz val="10"/>
        <rFont val="Verdana"/>
        <family val="2"/>
      </rPr>
      <t>Title of the training action</t>
    </r>
    <r>
      <rPr>
        <sz val="10"/>
        <rFont val="Verdana"/>
        <family val="2"/>
      </rPr>
      <t xml:space="preserve"> and </t>
    </r>
    <r>
      <rPr>
        <i/>
        <sz val="10"/>
        <rFont val="Verdana"/>
        <family val="2"/>
      </rPr>
      <t xml:space="preserve">Eligibility period </t>
    </r>
    <r>
      <rPr>
        <sz val="10"/>
        <rFont val="Verdana"/>
        <family val="2"/>
      </rPr>
      <t>in the corresponding blue cells</t>
    </r>
    <r>
      <rPr>
        <i/>
        <sz val="10"/>
        <rFont val="Verdana"/>
        <family val="2"/>
      </rPr>
      <t xml:space="preserve"> </t>
    </r>
    <r>
      <rPr>
        <sz val="10"/>
        <rFont val="Verdana"/>
        <family val="2"/>
      </rPr>
      <t>and in accordance with Annex I</t>
    </r>
  </si>
  <si>
    <r>
      <t xml:space="preserve">• </t>
    </r>
    <r>
      <rPr>
        <b/>
        <sz val="10"/>
        <rFont val="Verdana"/>
        <family val="2"/>
      </rPr>
      <t xml:space="preserve">Fill in only the </t>
    </r>
    <r>
      <rPr>
        <b/>
        <i/>
        <sz val="10"/>
        <color theme="4"/>
        <rFont val="Verdana"/>
        <family val="2"/>
      </rPr>
      <t>blue cells</t>
    </r>
    <r>
      <rPr>
        <sz val="10"/>
        <rFont val="Verdana"/>
        <family val="2"/>
      </rPr>
      <t>. Please fill in ALL the blue cells. The white cells are calculated/ filled in automatically</t>
    </r>
  </si>
  <si>
    <t>REMUNERATION</t>
  </si>
  <si>
    <t>IT experts/Webmaster</t>
  </si>
  <si>
    <t>Salaries of personnel assigned to the action</t>
  </si>
  <si>
    <t>Online training</t>
  </si>
  <si>
    <t>Tasks</t>
  </si>
  <si>
    <r>
      <t xml:space="preserve">Subsistence costs </t>
    </r>
    <r>
      <rPr>
        <b/>
        <sz val="10"/>
        <rFont val="Verdana"/>
        <family val="2"/>
      </rPr>
      <t>(including accommodation, meals and individual local transport)</t>
    </r>
  </si>
  <si>
    <t>N° of items</t>
  </si>
  <si>
    <t>Price/accreditation</t>
  </si>
  <si>
    <r>
      <t xml:space="preserve">Title of the activity </t>
    </r>
    <r>
      <rPr>
        <i/>
        <sz val="10"/>
        <rFont val="Verdana"/>
        <family val="2"/>
      </rPr>
      <t>(if applicable):</t>
    </r>
  </si>
  <si>
    <t>ESTIMATED BUDGET (COSTS) - Activity 2</t>
  </si>
  <si>
    <t>ESTIMATED BUDGET (COSTS) - Activity 3</t>
  </si>
  <si>
    <t>ESTIMATED BUDGET (COSTS) - Activity 4</t>
  </si>
  <si>
    <t>ESTIMATED BUDGET (COSTS) - Activity 5</t>
  </si>
  <si>
    <t>% total eligible costs:</t>
  </si>
  <si>
    <r>
      <t xml:space="preserve">Indirect costs </t>
    </r>
    <r>
      <rPr>
        <i/>
        <sz val="10"/>
        <rFont val="Verdana"/>
        <family val="2"/>
      </rPr>
      <t>(up to 7% of direct costs)</t>
    </r>
  </si>
  <si>
    <r>
      <t>1.1.Salaries of personnel assigned to the action (</t>
    </r>
    <r>
      <rPr>
        <i/>
        <sz val="10"/>
        <rFont val="Verdana"/>
        <family val="2"/>
      </rPr>
      <t>up to 25% of total eligible costs</t>
    </r>
    <r>
      <rPr>
        <sz val="10"/>
        <rFont val="Verdana"/>
        <family val="2"/>
      </rPr>
      <t>)</t>
    </r>
  </si>
  <si>
    <t>• Please note that  extra rows can be added. Any forecast costs and their explanation must fit into the blue cells.</t>
  </si>
  <si>
    <t>Up to 25% of total eligible costs</t>
  </si>
  <si>
    <t xml:space="preserve">Up to 7% of total direct costs (Headings 1+2+3): </t>
  </si>
  <si>
    <t xml:space="preserve"> DIRECT COSTS (Headings 1+2+3)</t>
  </si>
  <si>
    <t>DIRECT COSTS (Headings 1+2+3)</t>
  </si>
  <si>
    <t>Currency</t>
  </si>
  <si>
    <t>Euro Rate</t>
  </si>
  <si>
    <t>Month / Year of Euro Rate</t>
  </si>
  <si>
    <t>ESTIMATED FINANCING PLAN (INCOME)</t>
  </si>
  <si>
    <t>For trainers &amp; experts (1.2)</t>
  </si>
  <si>
    <t>Other</t>
  </si>
  <si>
    <t>Please fill in only the blue cells and add supplementary rows if necessary.</t>
  </si>
  <si>
    <t>Please fill in only the blue cells.</t>
  </si>
  <si>
    <t>Eligibility period (from - to):</t>
  </si>
  <si>
    <t>dd/mm/yyyy - dd/mm/yyyy</t>
  </si>
  <si>
    <t>Remuneration / Fees of trainers &amp; experts</t>
  </si>
  <si>
    <t>• Please do not forget to fill in the MEDIA requested grant cell (maximum: 60% of total costs for European actions / 80% of total costs for International &amp; Regional actions)</t>
  </si>
  <si>
    <r>
      <t xml:space="preserve">• Fill in the exchange rate corresponding blue cells, as follows:
</t>
    </r>
    <r>
      <rPr>
        <i/>
        <sz val="10"/>
        <rFont val="Verdana"/>
        <family val="2"/>
      </rPr>
      <t xml:space="preserve">Currency: </t>
    </r>
    <r>
      <rPr>
        <sz val="10"/>
        <rFont val="Verdana"/>
        <family val="2"/>
      </rPr>
      <t xml:space="preserve">The budget must be drawn up in euros. Applicants which foreseen that costs will not be incurred in euros shall use the exchange rate published on the Info-euro website available at: http://ec.europa.eu/budget/contracts_grants/info_contracts/inforeuro/inforeuro_en.cfm
</t>
    </r>
    <r>
      <rPr>
        <i/>
        <sz val="10"/>
        <rFont val="Verdana"/>
        <family val="2"/>
      </rPr>
      <t>Euro Rate:</t>
    </r>
    <r>
      <rPr>
        <sz val="10"/>
        <rFont val="Verdana"/>
        <family val="2"/>
      </rPr>
      <t xml:space="preserve"> From local currency to EUR
</t>
    </r>
    <r>
      <rPr>
        <i/>
        <sz val="10"/>
        <rFont val="Verdana"/>
        <family val="2"/>
      </rPr>
      <t>Month / Year of Euro rate</t>
    </r>
    <r>
      <rPr>
        <sz val="10"/>
        <rFont val="Verdana"/>
        <family val="2"/>
      </rPr>
      <t xml:space="preserve">: Date of publication of the call for proposals EACEA/19/2017 March 2017)
</t>
    </r>
  </si>
  <si>
    <t>International &amp; Regional Actions: up to 80% of total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</si>
</sst>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_-\ [$€-1]"/>
    <numFmt numFmtId="165" formatCode="_-* #,##0\ _€_-;\-* #,##0\ _€_-;_-* &quot;- &quot;_€_-;_-@_-"/>
    <numFmt numFmtId="166" formatCode="#,##0.000000"/>
    <numFmt numFmtId="167" formatCode="dd/mm/yyyy;@"/>
    <numFmt numFmtId="168" formatCode="dd\-mmm\-yy;@"/>
    <numFmt numFmtId="169" formatCode="_-* #,##0.00[$€]_-;\-* #,##0.00[$€]_-;_-* \-??[$€]_-;_-@_-"/>
  </numFmts>
  <fonts count="46" x14ac:knownFonts="1">
    <font>
      <sz val="11"/>
      <color theme="1"/>
      <name val="Calibri"/>
      <family val="2"/>
      <scheme val="minor"/>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6"/>
      <name val="Verdana"/>
      <family val="2"/>
    </font>
    <font>
      <sz val="10"/>
      <name val="Verdana"/>
      <family val="2"/>
    </font>
    <font>
      <sz val="11"/>
      <color theme="1"/>
      <name val="Verdana"/>
      <family val="2"/>
    </font>
    <font>
      <sz val="12"/>
      <name val="Verdana"/>
      <family val="2"/>
    </font>
    <font>
      <b/>
      <sz val="14"/>
      <name val="Verdana"/>
      <family val="2"/>
    </font>
    <font>
      <b/>
      <sz val="10"/>
      <name val="Verdana"/>
      <family val="2"/>
    </font>
    <font>
      <b/>
      <sz val="12"/>
      <color theme="0"/>
      <name val="Verdana"/>
      <family val="2"/>
    </font>
    <font>
      <sz val="10"/>
      <color theme="0"/>
      <name val="Verdana"/>
      <family val="2"/>
    </font>
    <font>
      <b/>
      <sz val="10"/>
      <color theme="0"/>
      <name val="Verdana"/>
      <family val="2"/>
    </font>
    <font>
      <b/>
      <sz val="12"/>
      <name val="Verdana"/>
      <family val="2"/>
    </font>
    <font>
      <b/>
      <sz val="11"/>
      <name val="Verdana"/>
      <family val="2"/>
    </font>
    <font>
      <b/>
      <u/>
      <sz val="16"/>
      <name val="Verdana"/>
      <family val="2"/>
    </font>
    <font>
      <sz val="11"/>
      <name val="Verdana"/>
      <family val="2"/>
    </font>
    <font>
      <b/>
      <u/>
      <sz val="14"/>
      <name val="Verdana"/>
      <family val="2"/>
    </font>
    <font>
      <u/>
      <sz val="10"/>
      <name val="Verdana"/>
      <family val="2"/>
    </font>
    <font>
      <i/>
      <sz val="10"/>
      <name val="Verdana"/>
      <family val="2"/>
    </font>
    <font>
      <sz val="10"/>
      <color theme="1"/>
      <name val="Verdana"/>
      <family val="2"/>
    </font>
    <font>
      <b/>
      <i/>
      <sz val="10"/>
      <name val="Verdana"/>
      <family val="2"/>
    </font>
    <font>
      <b/>
      <u/>
      <sz val="10"/>
      <name val="Verdana"/>
      <family val="2"/>
    </font>
    <font>
      <b/>
      <sz val="16"/>
      <name val="Arial"/>
      <family val="2"/>
    </font>
    <font>
      <b/>
      <sz val="8"/>
      <color rgb="FFFF0000"/>
      <name val="Verdana"/>
      <family val="2"/>
    </font>
    <font>
      <sz val="11"/>
      <color indexed="60"/>
      <name val="Calibri"/>
      <family val="2"/>
    </font>
    <font>
      <i/>
      <sz val="11"/>
      <name val="Verdana"/>
      <family val="2"/>
    </font>
    <font>
      <b/>
      <sz val="10"/>
      <color rgb="FFFF0000"/>
      <name val="Verdana"/>
      <family val="2"/>
    </font>
    <font>
      <sz val="9"/>
      <name val="Verdana"/>
      <family val="2"/>
    </font>
    <font>
      <sz val="8"/>
      <name val="Verdana"/>
      <family val="2"/>
    </font>
    <font>
      <b/>
      <i/>
      <sz val="10"/>
      <color theme="4"/>
      <name val="Verdana"/>
      <family val="2"/>
    </font>
    <font>
      <b/>
      <i/>
      <sz val="10"/>
      <color rgb="FFFF0000"/>
      <name val="Verdana"/>
      <family val="2"/>
    </font>
  </fonts>
  <fills count="2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10"/>
        <bgColor indexed="6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55"/>
        <bgColor indexed="23"/>
      </patternFill>
    </fill>
    <fill>
      <patternFill patternType="solid">
        <fgColor rgb="FFCCFFFF"/>
        <bgColor indexed="64"/>
      </patternFill>
    </fill>
    <fill>
      <patternFill patternType="solid">
        <fgColor theme="0" tint="-0.14999847407452621"/>
        <bgColor indexed="64"/>
      </patternFill>
    </fill>
    <fill>
      <patternFill patternType="solid">
        <fgColor indexed="43"/>
        <bgColor indexed="26"/>
      </patternFill>
    </fill>
    <fill>
      <patternFill patternType="solid">
        <fgColor theme="0" tint="-0.249977111117893"/>
        <bgColor indexed="64"/>
      </patternFill>
    </fill>
  </fills>
  <borders count="1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double">
        <color indexed="64"/>
      </left>
      <right/>
      <top style="double">
        <color indexed="64"/>
      </top>
      <bottom style="thin">
        <color indexed="8"/>
      </bottom>
      <diagonal/>
    </border>
    <border>
      <left/>
      <right/>
      <top style="double">
        <color indexed="64"/>
      </top>
      <bottom style="thin">
        <color indexed="8"/>
      </bottom>
      <diagonal/>
    </border>
    <border>
      <left/>
      <right style="thin">
        <color indexed="8"/>
      </right>
      <top style="double">
        <color indexed="64"/>
      </top>
      <bottom style="thin">
        <color indexed="8"/>
      </bottom>
      <diagonal/>
    </border>
    <border>
      <left style="thin">
        <color indexed="8"/>
      </left>
      <right/>
      <top style="double">
        <color indexed="64"/>
      </top>
      <bottom style="thin">
        <color indexed="8"/>
      </bottom>
      <diagonal/>
    </border>
    <border>
      <left/>
      <right style="double">
        <color indexed="64"/>
      </right>
      <top style="double">
        <color indexed="64"/>
      </top>
      <bottom style="thin">
        <color indexed="8"/>
      </bottom>
      <diagonal/>
    </border>
    <border>
      <left style="double">
        <color indexed="64"/>
      </left>
      <right/>
      <top/>
      <bottom/>
      <diagonal/>
    </border>
    <border>
      <left style="thin">
        <color indexed="8"/>
      </left>
      <right style="thin">
        <color indexed="8"/>
      </right>
      <top style="thin">
        <color indexed="8"/>
      </top>
      <bottom style="thin">
        <color indexed="8"/>
      </bottom>
      <diagonal/>
    </border>
    <border>
      <left style="thin">
        <color indexed="8"/>
      </left>
      <right style="double">
        <color indexed="64"/>
      </right>
      <top style="thin">
        <color indexed="8"/>
      </top>
      <bottom style="thin">
        <color indexed="8"/>
      </bottom>
      <diagonal/>
    </border>
    <border>
      <left style="thin">
        <color indexed="8"/>
      </left>
      <right style="thin">
        <color indexed="8"/>
      </right>
      <top/>
      <bottom/>
      <diagonal/>
    </border>
    <border>
      <left style="double">
        <color indexed="64"/>
      </left>
      <right/>
      <top style="medium">
        <color indexed="8"/>
      </top>
      <bottom style="double">
        <color indexed="64"/>
      </bottom>
      <diagonal/>
    </border>
    <border>
      <left/>
      <right/>
      <top style="medium">
        <color indexed="8"/>
      </top>
      <bottom style="double">
        <color indexed="64"/>
      </bottom>
      <diagonal/>
    </border>
    <border>
      <left/>
      <right style="thin">
        <color indexed="8"/>
      </right>
      <top style="medium">
        <color indexed="8"/>
      </top>
      <bottom style="double">
        <color indexed="64"/>
      </bottom>
      <diagonal/>
    </border>
    <border>
      <left style="thin">
        <color indexed="8"/>
      </left>
      <right style="thin">
        <color indexed="8"/>
      </right>
      <top style="medium">
        <color indexed="8"/>
      </top>
      <bottom style="double">
        <color indexed="64"/>
      </bottom>
      <diagonal/>
    </border>
    <border>
      <left style="thin">
        <color indexed="8"/>
      </left>
      <right style="double">
        <color indexed="64"/>
      </right>
      <top style="medium">
        <color indexed="8"/>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8"/>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8"/>
      </left>
      <right style="thin">
        <color indexed="8"/>
      </right>
      <top/>
      <bottom style="hair">
        <color indexed="8"/>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right/>
      <top/>
      <bottom style="thin">
        <color indexed="64"/>
      </bottom>
      <diagonal/>
    </border>
    <border>
      <left/>
      <right style="thin">
        <color indexed="64"/>
      </right>
      <top/>
      <bottom style="thin">
        <color indexed="64"/>
      </bottom>
      <diagonal/>
    </border>
    <border>
      <left style="double">
        <color indexed="8"/>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style="double">
        <color indexed="8"/>
      </right>
      <top style="double">
        <color indexed="8"/>
      </top>
      <bottom style="double">
        <color indexed="8"/>
      </bottom>
      <diagonal/>
    </border>
    <border>
      <left style="double">
        <color indexed="8"/>
      </left>
      <right style="thin">
        <color indexed="8"/>
      </right>
      <top/>
      <bottom style="thin">
        <color indexed="8"/>
      </bottom>
      <diagonal/>
    </border>
    <border>
      <left style="thin">
        <color indexed="8"/>
      </left>
      <right style="thin">
        <color indexed="8"/>
      </right>
      <top/>
      <bottom style="thin">
        <color indexed="8"/>
      </bottom>
      <diagonal/>
    </border>
    <border>
      <left style="double">
        <color indexed="8"/>
      </left>
      <right style="thin">
        <color indexed="8"/>
      </right>
      <top style="thin">
        <color indexed="8"/>
      </top>
      <bottom style="thin">
        <color indexed="8"/>
      </bottom>
      <diagonal/>
    </border>
    <border>
      <left style="double">
        <color indexed="8"/>
      </left>
      <right/>
      <top style="thin">
        <color indexed="8"/>
      </top>
      <bottom style="thin">
        <color indexed="8"/>
      </bottom>
      <diagonal/>
    </border>
    <border>
      <left/>
      <right/>
      <top style="double">
        <color indexed="8"/>
      </top>
      <bottom/>
      <diagonal/>
    </border>
    <border>
      <left style="double">
        <color indexed="8"/>
      </left>
      <right/>
      <top style="double">
        <color indexed="8"/>
      </top>
      <bottom style="double">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style="thin">
        <color indexed="64"/>
      </top>
      <bottom style="double">
        <color indexed="64"/>
      </bottom>
      <diagonal/>
    </border>
    <border>
      <left/>
      <right style="thin">
        <color indexed="64"/>
      </right>
      <top style="medium">
        <color auto="1"/>
      </top>
      <bottom style="medium">
        <color auto="1"/>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thin">
        <color indexed="64"/>
      </top>
      <bottom/>
      <diagonal/>
    </border>
    <border>
      <left style="thin">
        <color indexed="8"/>
      </left>
      <right style="double">
        <color indexed="8"/>
      </right>
      <top style="thin">
        <color indexed="64"/>
      </top>
      <bottom style="thin">
        <color indexed="64"/>
      </bottom>
      <diagonal/>
    </border>
    <border>
      <left/>
      <right style="double">
        <color indexed="8"/>
      </right>
      <top style="thin">
        <color indexed="64"/>
      </top>
      <bottom/>
      <diagonal/>
    </border>
    <border>
      <left style="double">
        <color indexed="8"/>
      </left>
      <right/>
      <top/>
      <bottom style="double">
        <color indexed="8"/>
      </bottom>
      <diagonal/>
    </border>
    <border>
      <left/>
      <right style="double">
        <color indexed="8"/>
      </right>
      <top/>
      <bottom style="double">
        <color indexed="8"/>
      </bottom>
      <diagonal/>
    </border>
    <border>
      <left style="thin">
        <color indexed="64"/>
      </left>
      <right style="medium">
        <color indexed="64"/>
      </right>
      <top style="medium">
        <color indexed="64"/>
      </top>
      <bottom style="medium">
        <color indexed="64"/>
      </bottom>
      <diagonal/>
    </border>
    <border>
      <left style="double">
        <color indexed="8"/>
      </left>
      <right/>
      <top/>
      <bottom/>
      <diagonal/>
    </border>
    <border>
      <left style="double">
        <color indexed="8"/>
      </left>
      <right/>
      <top style="double">
        <color indexed="8"/>
      </top>
      <bottom/>
      <diagonal/>
    </border>
    <border>
      <left/>
      <right style="double">
        <color indexed="8"/>
      </right>
      <top style="double">
        <color indexed="8"/>
      </top>
      <bottom style="thin">
        <color indexed="64"/>
      </bottom>
      <diagonal/>
    </border>
    <border>
      <left/>
      <right style="thin">
        <color indexed="64"/>
      </right>
      <top style="double">
        <color indexed="8"/>
      </top>
      <bottom/>
      <diagonal/>
    </border>
    <border>
      <left/>
      <right style="thin">
        <color indexed="64"/>
      </right>
      <top/>
      <bottom/>
      <diagonal/>
    </border>
    <border>
      <left/>
      <right style="thin">
        <color indexed="64"/>
      </right>
      <top/>
      <bottom style="double">
        <color indexed="8"/>
      </bottom>
      <diagonal/>
    </border>
    <border>
      <left/>
      <right style="thin">
        <color indexed="8"/>
      </right>
      <top/>
      <bottom style="double">
        <color indexed="8"/>
      </bottom>
      <diagonal/>
    </border>
    <border>
      <left style="thin">
        <color indexed="8"/>
      </left>
      <right style="double">
        <color indexed="8"/>
      </right>
      <top/>
      <bottom style="double">
        <color indexed="8"/>
      </bottom>
      <diagonal/>
    </border>
    <border>
      <left style="thin">
        <color indexed="64"/>
      </left>
      <right style="double">
        <color indexed="8"/>
      </right>
      <top style="thin">
        <color indexed="64"/>
      </top>
      <bottom style="thin">
        <color indexed="64"/>
      </bottom>
      <diagonal/>
    </border>
    <border>
      <left style="thin">
        <color indexed="64"/>
      </left>
      <right style="double">
        <color indexed="8"/>
      </right>
      <top/>
      <bottom style="thin">
        <color indexed="64"/>
      </bottom>
      <diagonal/>
    </border>
    <border>
      <left/>
      <right style="double">
        <color indexed="8"/>
      </right>
      <top/>
      <bottom style="thin">
        <color indexed="64"/>
      </bottom>
      <diagonal/>
    </border>
    <border>
      <left style="thin">
        <color indexed="8"/>
      </left>
      <right style="double">
        <color indexed="8"/>
      </right>
      <top style="thin">
        <color indexed="64"/>
      </top>
      <bottom style="thin">
        <color indexed="8"/>
      </bottom>
      <diagonal/>
    </border>
    <border>
      <left style="double">
        <color indexed="64"/>
      </left>
      <right/>
      <top style="medium">
        <color indexed="8"/>
      </top>
      <bottom style="double">
        <color indexed="64"/>
      </bottom>
      <diagonal/>
    </border>
    <border>
      <left/>
      <right/>
      <top style="medium">
        <color indexed="8"/>
      </top>
      <bottom style="double">
        <color indexed="64"/>
      </bottom>
      <diagonal/>
    </border>
    <border>
      <left/>
      <right/>
      <top/>
      <bottom style="double">
        <color indexed="8"/>
      </bottom>
      <diagonal/>
    </border>
    <border>
      <left/>
      <right style="thin">
        <color indexed="8"/>
      </right>
      <top/>
      <bottom style="double">
        <color indexed="64"/>
      </bottom>
      <diagonal/>
    </border>
    <border>
      <left/>
      <right/>
      <top/>
      <bottom style="double">
        <color auto="1"/>
      </bottom>
      <diagonal/>
    </border>
    <border>
      <left style="thin">
        <color indexed="8"/>
      </left>
      <right style="double">
        <color indexed="64"/>
      </right>
      <top/>
      <bottom style="double">
        <color indexed="64"/>
      </bottom>
      <diagonal/>
    </border>
    <border>
      <left/>
      <right style="double">
        <color indexed="64"/>
      </right>
      <top style="thin">
        <color indexed="64"/>
      </top>
      <bottom style="thin">
        <color indexed="8"/>
      </bottom>
      <diagonal/>
    </border>
    <border>
      <left/>
      <right/>
      <top/>
      <bottom style="thin">
        <color indexed="8"/>
      </bottom>
      <diagonal/>
    </border>
    <border>
      <left/>
      <right style="double">
        <color indexed="64"/>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right style="double">
        <color indexed="64"/>
      </right>
      <top style="thin">
        <color indexed="8"/>
      </top>
      <bottom/>
      <diagonal/>
    </border>
    <border>
      <left style="thin">
        <color indexed="8"/>
      </left>
      <right style="thin">
        <color indexed="8"/>
      </right>
      <top/>
      <bottom style="medium">
        <color indexed="8"/>
      </bottom>
      <diagonal/>
    </border>
    <border>
      <left/>
      <right style="medium">
        <color indexed="64"/>
      </right>
      <top style="medium">
        <color indexed="64"/>
      </top>
      <bottom style="medium">
        <color indexed="64"/>
      </bottom>
      <diagonal/>
    </border>
    <border>
      <left style="medium">
        <color indexed="64"/>
      </left>
      <right/>
      <top/>
      <bottom/>
      <diagonal/>
    </border>
    <border>
      <left style="double">
        <color indexed="64"/>
      </left>
      <right/>
      <top/>
      <bottom style="medium">
        <color indexed="8"/>
      </bottom>
      <diagonal/>
    </border>
    <border>
      <left/>
      <right/>
      <top/>
      <bottom style="medium">
        <color indexed="8"/>
      </bottom>
      <diagonal/>
    </border>
    <border>
      <left/>
      <right style="thin">
        <color indexed="8"/>
      </right>
      <top/>
      <bottom style="medium">
        <color indexed="8"/>
      </bottom>
      <diagonal/>
    </border>
  </borders>
  <cellStyleXfs count="48">
    <xf numFmtId="0" fontId="0" fillId="0" borderId="0"/>
    <xf numFmtId="0" fontId="1" fillId="0" borderId="0"/>
    <xf numFmtId="9" fontId="1" fillId="0" borderId="0" applyFill="0" applyBorder="0" applyAlignment="0" applyProtection="0"/>
    <xf numFmtId="165" fontId="1" fillId="0" borderId="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4"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4" fillId="22" borderId="32" applyNumberFormat="0" applyAlignment="0" applyProtection="0"/>
    <xf numFmtId="0" fontId="5" fillId="22" borderId="33" applyNumberFormat="0" applyAlignment="0" applyProtection="0"/>
    <xf numFmtId="0" fontId="6" fillId="10" borderId="33" applyNumberFormat="0" applyAlignment="0" applyProtection="0"/>
    <xf numFmtId="0" fontId="7" fillId="0" borderId="34" applyNumberFormat="0" applyFill="0" applyAlignment="0" applyProtection="0"/>
    <xf numFmtId="0" fontId="8" fillId="0" borderId="0" applyNumberFormat="0" applyFill="0" applyBorder="0" applyAlignment="0" applyProtection="0"/>
    <xf numFmtId="169" fontId="1" fillId="0" borderId="0" applyFill="0" applyBorder="0" applyAlignment="0" applyProtection="0"/>
    <xf numFmtId="165" fontId="1" fillId="0" borderId="0"/>
    <xf numFmtId="0" fontId="1" fillId="0" borderId="0"/>
    <xf numFmtId="0" fontId="9" fillId="7" borderId="0" applyNumberFormat="0" applyBorder="0" applyAlignment="0" applyProtection="0"/>
    <xf numFmtId="0" fontId="1" fillId="23" borderId="35" applyNumberFormat="0" applyAlignment="0" applyProtection="0"/>
    <xf numFmtId="0" fontId="10" fillId="6" borderId="0" applyNumberFormat="0" applyBorder="0" applyAlignment="0" applyProtection="0"/>
    <xf numFmtId="0" fontId="11" fillId="0" borderId="0" applyNumberFormat="0" applyFill="0" applyBorder="0" applyAlignment="0" applyProtection="0"/>
    <xf numFmtId="0" fontId="12" fillId="0" borderId="36" applyNumberFormat="0" applyFill="0" applyAlignment="0" applyProtection="0"/>
    <xf numFmtId="0" fontId="13" fillId="0" borderId="37" applyNumberFormat="0" applyFill="0" applyAlignment="0" applyProtection="0"/>
    <xf numFmtId="0" fontId="14" fillId="0" borderId="38" applyNumberFormat="0" applyFill="0" applyAlignment="0" applyProtection="0"/>
    <xf numFmtId="0" fontId="14" fillId="0" borderId="0" applyNumberFormat="0" applyFill="0" applyBorder="0" applyAlignment="0" applyProtection="0"/>
    <xf numFmtId="0" fontId="15" fillId="0" borderId="39" applyNumberFormat="0" applyFill="0" applyAlignment="0" applyProtection="0"/>
    <xf numFmtId="0" fontId="16" fillId="0" borderId="0" applyNumberFormat="0" applyFill="0" applyBorder="0" applyAlignment="0" applyProtection="0"/>
    <xf numFmtId="0" fontId="17" fillId="24" borderId="40" applyNumberFormat="0" applyAlignment="0" applyProtection="0"/>
    <xf numFmtId="0" fontId="39" fillId="27" borderId="0" applyNumberFormat="0" applyBorder="0" applyAlignment="0" applyProtection="0"/>
  </cellStyleXfs>
  <cellXfs count="471">
    <xf numFmtId="0" fontId="0" fillId="0" borderId="0" xfId="0"/>
    <xf numFmtId="0" fontId="19" fillId="0" borderId="0" xfId="0" applyFont="1" applyBorder="1" applyAlignment="1" applyProtection="1">
      <alignment vertical="center"/>
    </xf>
    <xf numFmtId="0" fontId="20" fillId="0" borderId="0" xfId="0" applyFont="1" applyBorder="1" applyAlignment="1" applyProtection="1">
      <alignment vertical="center"/>
    </xf>
    <xf numFmtId="0" fontId="20" fillId="0" borderId="0" xfId="0" applyFont="1" applyFill="1" applyAlignment="1" applyProtection="1">
      <alignment vertical="center"/>
    </xf>
    <xf numFmtId="0" fontId="21" fillId="0" borderId="0" xfId="0" applyNumberFormat="1" applyFont="1" applyFill="1" applyBorder="1" applyAlignment="1" applyProtection="1">
      <alignment horizontal="left" vertical="center"/>
    </xf>
    <xf numFmtId="164" fontId="20" fillId="0" borderId="0" xfId="0" applyNumberFormat="1" applyFont="1" applyFill="1" applyBorder="1" applyAlignment="1" applyProtection="1">
      <alignment vertical="center"/>
    </xf>
    <xf numFmtId="0" fontId="22" fillId="0" borderId="0" xfId="0" applyFont="1" applyBorder="1" applyAlignment="1" applyProtection="1">
      <alignment vertical="center"/>
    </xf>
    <xf numFmtId="0" fontId="20" fillId="0" borderId="0" xfId="0" applyNumberFormat="1" applyFont="1" applyBorder="1" applyAlignment="1" applyProtection="1">
      <alignment vertical="center"/>
    </xf>
    <xf numFmtId="10" fontId="23" fillId="0" borderId="0" xfId="0" applyNumberFormat="1" applyFont="1" applyFill="1" applyBorder="1" applyAlignment="1" applyProtection="1">
      <alignment vertical="center"/>
    </xf>
    <xf numFmtId="0" fontId="23"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24" fillId="0" borderId="1" xfId="0" applyFont="1" applyFill="1" applyBorder="1" applyAlignment="1" applyProtection="1">
      <alignment vertical="center" wrapText="1"/>
    </xf>
    <xf numFmtId="0" fontId="26" fillId="0" borderId="2" xfId="0" applyFont="1" applyFill="1" applyBorder="1" applyAlignment="1" applyProtection="1">
      <alignment vertical="center" wrapText="1"/>
    </xf>
    <xf numFmtId="10" fontId="25" fillId="0" borderId="0" xfId="0" applyNumberFormat="1"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Alignment="1" applyProtection="1">
      <alignment vertical="center"/>
    </xf>
    <xf numFmtId="0" fontId="22" fillId="0" borderId="0" xfId="0" applyFont="1" applyAlignment="1" applyProtection="1">
      <alignment vertical="center"/>
    </xf>
    <xf numFmtId="0" fontId="22" fillId="0" borderId="0" xfId="0" applyFont="1" applyFill="1" applyBorder="1" applyAlignment="1" applyProtection="1">
      <alignment horizontal="center" vertical="center" wrapText="1"/>
    </xf>
    <xf numFmtId="0" fontId="22" fillId="0" borderId="0" xfId="0" applyFont="1" applyFill="1" applyAlignment="1" applyProtection="1">
      <alignment vertical="center"/>
    </xf>
    <xf numFmtId="0" fontId="22" fillId="0" borderId="0" xfId="0" applyFont="1" applyFill="1" applyBorder="1" applyAlignment="1" applyProtection="1">
      <alignment vertical="center"/>
    </xf>
    <xf numFmtId="164" fontId="22" fillId="0" borderId="0" xfId="0" applyNumberFormat="1" applyFont="1" applyFill="1" applyAlignment="1" applyProtection="1">
      <alignment vertical="center"/>
    </xf>
    <xf numFmtId="0" fontId="30" fillId="0" borderId="0" xfId="1" applyFont="1" applyAlignment="1" applyProtection="1">
      <alignment vertical="center"/>
      <protection locked="0"/>
    </xf>
    <xf numFmtId="0" fontId="29" fillId="0" borderId="0" xfId="1" applyFont="1" applyFill="1" applyBorder="1" applyAlignment="1" applyProtection="1">
      <alignment horizontal="center" vertical="center"/>
      <protection locked="0"/>
    </xf>
    <xf numFmtId="0" fontId="27" fillId="0" borderId="0" xfId="1" applyFont="1" applyFill="1" applyAlignment="1" applyProtection="1">
      <alignment vertical="center"/>
      <protection locked="0"/>
    </xf>
    <xf numFmtId="0" fontId="19" fillId="0" borderId="0" xfId="1" applyFont="1" applyProtection="1">
      <protection locked="0"/>
    </xf>
    <xf numFmtId="9" fontId="20" fillId="0" borderId="0" xfId="2" applyFont="1" applyFill="1" applyBorder="1" applyAlignment="1" applyProtection="1">
      <protection locked="0"/>
    </xf>
    <xf numFmtId="0" fontId="30" fillId="0" borderId="0" xfId="1" applyFont="1" applyBorder="1" applyAlignment="1" applyProtection="1">
      <alignment vertical="center"/>
      <protection locked="0"/>
    </xf>
    <xf numFmtId="0" fontId="28" fillId="0" borderId="0" xfId="1" applyFont="1" applyAlignment="1" applyProtection="1">
      <alignment horizontal="center" vertical="center"/>
      <protection locked="0"/>
    </xf>
    <xf numFmtId="0" fontId="28" fillId="0" borderId="0" xfId="1" applyFont="1" applyAlignment="1" applyProtection="1">
      <alignment vertical="center"/>
      <protection locked="0"/>
    </xf>
    <xf numFmtId="0" fontId="28" fillId="0" borderId="0" xfId="1" applyFont="1" applyBorder="1" applyAlignment="1" applyProtection="1">
      <alignment vertical="center"/>
      <protection locked="0"/>
    </xf>
    <xf numFmtId="0" fontId="28" fillId="0" borderId="0" xfId="1" applyFont="1" applyBorder="1" applyAlignment="1" applyProtection="1">
      <alignment horizontal="center" vertical="center"/>
      <protection locked="0"/>
    </xf>
    <xf numFmtId="0" fontId="28" fillId="0" borderId="0" xfId="1" applyFont="1" applyBorder="1" applyAlignment="1" applyProtection="1">
      <alignment horizontal="right" vertical="center"/>
      <protection locked="0"/>
    </xf>
    <xf numFmtId="166" fontId="28" fillId="0" borderId="0" xfId="1" applyNumberFormat="1" applyFont="1" applyFill="1" applyBorder="1" applyAlignment="1" applyProtection="1">
      <alignment horizontal="center" vertical="center"/>
      <protection locked="0"/>
    </xf>
    <xf numFmtId="0" fontId="28" fillId="0" borderId="41" xfId="1" applyFont="1" applyBorder="1" applyAlignment="1" applyProtection="1">
      <alignment vertical="center"/>
      <protection locked="0"/>
    </xf>
    <xf numFmtId="0" fontId="28" fillId="0" borderId="0" xfId="1" applyFont="1" applyBorder="1" applyAlignment="1" applyProtection="1">
      <alignment vertical="center" wrapText="1"/>
    </xf>
    <xf numFmtId="0" fontId="28" fillId="0" borderId="17" xfId="1" applyFont="1" applyBorder="1" applyAlignment="1" applyProtection="1">
      <alignment vertical="center"/>
    </xf>
    <xf numFmtId="0" fontId="30" fillId="0" borderId="0" xfId="1" applyFont="1" applyBorder="1" applyAlignment="1" applyProtection="1">
      <alignment vertical="center"/>
    </xf>
    <xf numFmtId="0" fontId="28" fillId="0" borderId="19" xfId="1" applyFont="1" applyFill="1" applyBorder="1" applyAlignment="1" applyProtection="1">
      <alignment horizontal="center" vertical="center" wrapText="1"/>
    </xf>
    <xf numFmtId="0" fontId="30" fillId="0" borderId="17" xfId="1" applyFont="1" applyBorder="1" applyAlignment="1" applyProtection="1">
      <alignment horizontal="left" vertical="center"/>
    </xf>
    <xf numFmtId="4" fontId="30" fillId="0" borderId="18" xfId="1" applyNumberFormat="1" applyFont="1" applyFill="1" applyBorder="1" applyAlignment="1" applyProtection="1">
      <alignment vertical="center"/>
    </xf>
    <xf numFmtId="10" fontId="28" fillId="0" borderId="19" xfId="2" applyNumberFormat="1" applyFont="1" applyFill="1" applyBorder="1" applyAlignment="1" applyProtection="1">
      <alignment horizontal="center" vertical="center" wrapText="1"/>
    </xf>
    <xf numFmtId="4" fontId="30" fillId="0" borderId="44" xfId="1" applyNumberFormat="1" applyFont="1" applyFill="1" applyBorder="1" applyAlignment="1" applyProtection="1">
      <alignment vertical="center"/>
    </xf>
    <xf numFmtId="4" fontId="28" fillId="0" borderId="0" xfId="1" applyNumberFormat="1" applyFont="1" applyBorder="1" applyAlignment="1" applyProtection="1">
      <alignment vertical="center"/>
      <protection locked="0"/>
    </xf>
    <xf numFmtId="4" fontId="28" fillId="0" borderId="0" xfId="1" applyNumberFormat="1" applyFont="1" applyBorder="1" applyAlignment="1" applyProtection="1">
      <alignment horizontal="center" vertical="center"/>
      <protection locked="0"/>
    </xf>
    <xf numFmtId="0" fontId="28" fillId="0" borderId="0" xfId="1" applyFont="1" applyFill="1" applyBorder="1" applyAlignment="1" applyProtection="1">
      <alignment horizontal="right" vertical="center" wrapText="1"/>
      <protection locked="0"/>
    </xf>
    <xf numFmtId="0" fontId="28" fillId="0" borderId="0" xfId="1" applyFont="1" applyBorder="1" applyAlignment="1" applyProtection="1">
      <alignment vertical="center" wrapText="1"/>
      <protection locked="0"/>
    </xf>
    <xf numFmtId="0" fontId="28" fillId="0" borderId="0" xfId="1" applyFont="1" applyFill="1" applyBorder="1" applyAlignment="1" applyProtection="1">
      <alignment horizontal="center" vertical="center"/>
      <protection locked="0"/>
    </xf>
    <xf numFmtId="0" fontId="27" fillId="4" borderId="18" xfId="1" applyFont="1" applyFill="1" applyBorder="1" applyAlignment="1" applyProtection="1">
      <alignment horizontal="center"/>
      <protection locked="0"/>
    </xf>
    <xf numFmtId="0" fontId="28" fillId="0" borderId="0" xfId="1" applyFont="1" applyBorder="1" applyAlignment="1" applyProtection="1">
      <alignment vertical="center"/>
    </xf>
    <xf numFmtId="167" fontId="28" fillId="0" borderId="0" xfId="1" applyNumberFormat="1" applyFont="1" applyFill="1" applyBorder="1" applyAlignment="1" applyProtection="1">
      <alignment horizontal="center" vertical="center"/>
      <protection locked="0"/>
    </xf>
    <xf numFmtId="0" fontId="30" fillId="0" borderId="0" xfId="1" applyFont="1" applyFill="1" applyBorder="1" applyAlignment="1" applyProtection="1">
      <alignment vertical="center"/>
      <protection locked="0"/>
    </xf>
    <xf numFmtId="168" fontId="28" fillId="0" borderId="0" xfId="1" applyNumberFormat="1" applyFont="1" applyFill="1" applyBorder="1" applyAlignment="1" applyProtection="1">
      <alignment horizontal="center" vertical="center"/>
      <protection locked="0"/>
    </xf>
    <xf numFmtId="0" fontId="28" fillId="0" borderId="0" xfId="1" applyFont="1" applyFill="1" applyBorder="1" applyAlignment="1" applyProtection="1">
      <alignment vertical="center" wrapText="1"/>
      <protection locked="0"/>
    </xf>
    <xf numFmtId="0" fontId="28" fillId="0" borderId="0" xfId="1" applyNumberFormat="1" applyFont="1" applyFill="1" applyBorder="1" applyAlignment="1" applyProtection="1">
      <alignment horizontal="left" vertical="center"/>
      <protection locked="0"/>
    </xf>
    <xf numFmtId="0" fontId="28" fillId="0" borderId="0" xfId="1" applyFont="1" applyFill="1" applyBorder="1" applyAlignment="1" applyProtection="1">
      <alignment horizontal="center" vertical="center" wrapText="1"/>
      <protection locked="0"/>
    </xf>
    <xf numFmtId="1" fontId="28" fillId="0" borderId="0" xfId="1" applyNumberFormat="1" applyFont="1" applyFill="1" applyBorder="1" applyAlignment="1" applyProtection="1">
      <alignment horizontal="left" vertical="center"/>
      <protection locked="0"/>
    </xf>
    <xf numFmtId="0" fontId="19" fillId="0" borderId="0" xfId="1" applyFont="1" applyFill="1" applyBorder="1" applyProtection="1">
      <protection locked="0"/>
    </xf>
    <xf numFmtId="0" fontId="30" fillId="0" borderId="45" xfId="1" applyFont="1" applyBorder="1" applyAlignment="1" applyProtection="1">
      <alignment vertical="center"/>
      <protection locked="0"/>
    </xf>
    <xf numFmtId="0" fontId="30" fillId="0" borderId="46" xfId="1" applyFont="1" applyBorder="1" applyAlignment="1" applyProtection="1">
      <alignment vertical="center"/>
      <protection locked="0"/>
    </xf>
    <xf numFmtId="0" fontId="28" fillId="0" borderId="47" xfId="1" applyFont="1" applyBorder="1" applyAlignment="1" applyProtection="1">
      <alignment horizontal="center" vertical="center"/>
      <protection locked="0"/>
    </xf>
    <xf numFmtId="0" fontId="28" fillId="0" borderId="17" xfId="1" applyFont="1" applyBorder="1" applyAlignment="1" applyProtection="1">
      <alignment vertical="center"/>
      <protection locked="0"/>
    </xf>
    <xf numFmtId="0" fontId="28" fillId="0" borderId="48" xfId="1" applyFont="1" applyBorder="1" applyAlignment="1" applyProtection="1">
      <alignment horizontal="center" vertical="center"/>
      <protection locked="0"/>
    </xf>
    <xf numFmtId="0" fontId="28" fillId="0" borderId="17" xfId="1" applyFont="1" applyFill="1" applyBorder="1" applyAlignment="1" applyProtection="1">
      <alignment vertical="center"/>
      <protection locked="0"/>
    </xf>
    <xf numFmtId="0" fontId="28" fillId="0" borderId="48" xfId="1"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xf>
    <xf numFmtId="0" fontId="19" fillId="0" borderId="0" xfId="1" applyFont="1"/>
    <xf numFmtId="0" fontId="33" fillId="0" borderId="0" xfId="1" applyFont="1" applyAlignment="1"/>
    <xf numFmtId="0" fontId="19" fillId="0" borderId="0" xfId="1" applyFont="1" applyAlignment="1"/>
    <xf numFmtId="0" fontId="19" fillId="0" borderId="0" xfId="1" applyFont="1" applyBorder="1" applyAlignment="1"/>
    <xf numFmtId="0" fontId="19" fillId="0" borderId="0" xfId="1" applyFont="1" applyAlignment="1">
      <alignment horizontal="left" vertical="top" wrapText="1"/>
    </xf>
    <xf numFmtId="0" fontId="23" fillId="0" borderId="0" xfId="1" applyFont="1" applyAlignment="1">
      <alignment horizontal="center" vertical="top" wrapText="1"/>
    </xf>
    <xf numFmtId="0" fontId="23" fillId="0" borderId="0" xfId="1" applyFont="1" applyAlignment="1">
      <alignment horizontal="left" vertical="top" wrapText="1"/>
    </xf>
    <xf numFmtId="0" fontId="19" fillId="0" borderId="0" xfId="1" applyFont="1" applyFill="1" applyAlignment="1">
      <alignment horizontal="left" vertical="top" wrapText="1"/>
    </xf>
    <xf numFmtId="0" fontId="19" fillId="0" borderId="0" xfId="1" applyFont="1" applyFill="1" applyAlignment="1"/>
    <xf numFmtId="0" fontId="19" fillId="0" borderId="0" xfId="1" applyFont="1" applyFill="1" applyBorder="1" applyAlignment="1"/>
    <xf numFmtId="0" fontId="33" fillId="0" borderId="0" xfId="1" applyFont="1" applyAlignment="1">
      <alignment horizontal="left" vertical="top" wrapText="1"/>
    </xf>
    <xf numFmtId="0" fontId="26" fillId="0" borderId="50" xfId="0" applyFont="1" applyFill="1" applyBorder="1" applyAlignment="1" applyProtection="1">
      <alignment vertical="center" wrapText="1"/>
    </xf>
    <xf numFmtId="0" fontId="19" fillId="0" borderId="9" xfId="0" applyFont="1" applyFill="1" applyBorder="1" applyAlignment="1" applyProtection="1">
      <alignment horizontal="left" vertical="center" wrapText="1"/>
    </xf>
    <xf numFmtId="10" fontId="23" fillId="0" borderId="0" xfId="0" applyNumberFormat="1"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4" fillId="0" borderId="6" xfId="0" applyFont="1" applyFill="1" applyBorder="1" applyAlignment="1" applyProtection="1">
      <alignment vertical="center" wrapText="1"/>
    </xf>
    <xf numFmtId="0" fontId="25" fillId="0" borderId="3" xfId="0" applyFont="1" applyFill="1" applyBorder="1" applyAlignment="1" applyProtection="1">
      <alignment vertical="center" wrapText="1"/>
    </xf>
    <xf numFmtId="0" fontId="25" fillId="0" borderId="0" xfId="0" applyFont="1" applyFill="1" applyBorder="1" applyAlignment="1" applyProtection="1">
      <alignment vertical="center"/>
    </xf>
    <xf numFmtId="0" fontId="23" fillId="0" borderId="5" xfId="0" applyFont="1" applyFill="1" applyBorder="1" applyAlignment="1" applyProtection="1">
      <alignment horizontal="center" vertical="center" wrapText="1"/>
    </xf>
    <xf numFmtId="4" fontId="1" fillId="0" borderId="0" xfId="1" applyNumberFormat="1" applyFont="1" applyAlignment="1" applyProtection="1">
      <alignment vertical="center" wrapText="1"/>
    </xf>
    <xf numFmtId="0" fontId="37" fillId="0" borderId="0" xfId="1" applyFont="1" applyAlignment="1" applyProtection="1">
      <alignment vertical="center" wrapText="1"/>
    </xf>
    <xf numFmtId="0" fontId="26" fillId="0" borderId="9" xfId="0" applyFont="1" applyFill="1" applyBorder="1" applyAlignment="1" applyProtection="1">
      <alignment vertical="center" wrapText="1"/>
    </xf>
    <xf numFmtId="0" fontId="19" fillId="0" borderId="5" xfId="0" applyFont="1" applyFill="1" applyBorder="1" applyAlignment="1" applyProtection="1">
      <alignment horizontal="right" vertical="center" wrapText="1"/>
    </xf>
    <xf numFmtId="10" fontId="19" fillId="0" borderId="0" xfId="0" applyNumberFormat="1" applyFont="1" applyFill="1" applyBorder="1" applyAlignment="1" applyProtection="1">
      <alignment vertical="center"/>
    </xf>
    <xf numFmtId="0" fontId="25" fillId="0" borderId="10" xfId="0" applyFont="1" applyFill="1" applyBorder="1" applyAlignment="1" applyProtection="1">
      <alignment vertical="center" wrapText="1"/>
    </xf>
    <xf numFmtId="0" fontId="25" fillId="0" borderId="7" xfId="0" applyFont="1" applyFill="1" applyBorder="1" applyAlignment="1" applyProtection="1">
      <alignment vertical="center" wrapText="1"/>
    </xf>
    <xf numFmtId="0" fontId="19" fillId="0" borderId="50"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19" fillId="0" borderId="0" xfId="1" applyFont="1" applyBorder="1" applyAlignment="1" applyProtection="1">
      <alignment horizontal="left" vertical="center" wrapText="1"/>
    </xf>
    <xf numFmtId="0" fontId="19" fillId="0" borderId="0" xfId="1" applyFont="1" applyAlignment="1" applyProtection="1">
      <alignment vertical="center" wrapText="1"/>
    </xf>
    <xf numFmtId="4" fontId="19" fillId="0" borderId="0" xfId="1" applyNumberFormat="1" applyFont="1" applyBorder="1" applyAlignment="1" applyProtection="1">
      <alignment horizontal="left" vertical="center" wrapText="1"/>
    </xf>
    <xf numFmtId="0" fontId="23" fillId="0" borderId="0" xfId="1" applyFont="1" applyBorder="1" applyAlignment="1" applyProtection="1">
      <alignment vertical="center" wrapText="1"/>
    </xf>
    <xf numFmtId="0" fontId="19" fillId="25" borderId="9" xfId="0" applyFont="1" applyFill="1" applyBorder="1" applyAlignment="1" applyProtection="1">
      <alignment horizontal="right" vertical="center" wrapText="1"/>
    </xf>
    <xf numFmtId="0" fontId="19" fillId="25" borderId="50" xfId="0" applyFont="1" applyFill="1" applyBorder="1" applyAlignment="1" applyProtection="1">
      <alignment horizontal="right" vertical="center" wrapText="1"/>
    </xf>
    <xf numFmtId="4" fontId="23" fillId="0" borderId="0" xfId="0" applyNumberFormat="1" applyFont="1" applyFill="1" applyBorder="1" applyAlignment="1" applyProtection="1">
      <alignment horizontal="right" vertical="center"/>
    </xf>
    <xf numFmtId="0" fontId="28" fillId="0" borderId="50" xfId="0" applyFont="1" applyFill="1" applyBorder="1" applyAlignment="1" applyProtection="1">
      <alignment horizontal="left" vertical="center" wrapText="1"/>
    </xf>
    <xf numFmtId="0" fontId="28" fillId="0" borderId="9" xfId="0" applyFont="1" applyFill="1" applyBorder="1" applyAlignment="1" applyProtection="1">
      <alignment vertical="center" wrapText="1"/>
    </xf>
    <xf numFmtId="0" fontId="28" fillId="0" borderId="50" xfId="0" applyFont="1" applyFill="1" applyBorder="1" applyAlignment="1" applyProtection="1">
      <alignment vertical="center" wrapText="1"/>
    </xf>
    <xf numFmtId="0" fontId="28" fillId="0" borderId="9" xfId="0" applyFont="1" applyFill="1" applyBorder="1" applyAlignment="1" applyProtection="1">
      <alignment horizontal="left" vertical="center" wrapText="1"/>
    </xf>
    <xf numFmtId="0" fontId="28" fillId="0" borderId="2" xfId="0" applyFont="1" applyBorder="1" applyAlignment="1" applyProtection="1">
      <alignment horizontal="left" vertical="center" wrapText="1"/>
    </xf>
    <xf numFmtId="0" fontId="19" fillId="0" borderId="5" xfId="0" applyFont="1" applyFill="1" applyBorder="1" applyAlignment="1" applyProtection="1">
      <alignment horizontal="center" vertical="center" wrapText="1"/>
    </xf>
    <xf numFmtId="0" fontId="19" fillId="0" borderId="9" xfId="0" applyFont="1" applyBorder="1" applyAlignment="1" applyProtection="1">
      <alignment horizontal="left" vertical="center" wrapText="1"/>
    </xf>
    <xf numFmtId="0" fontId="19" fillId="0" borderId="9" xfId="0" applyFont="1" applyFill="1" applyBorder="1" applyAlignment="1" applyProtection="1">
      <alignment horizontal="right" vertical="center" wrapText="1"/>
    </xf>
    <xf numFmtId="0" fontId="19" fillId="0" borderId="0" xfId="0" applyFont="1" applyFill="1" applyBorder="1" applyAlignment="1" applyProtection="1">
      <alignment horizontal="left" vertical="center" wrapText="1"/>
    </xf>
    <xf numFmtId="4" fontId="19" fillId="0" borderId="0" xfId="0" applyNumberFormat="1" applyFont="1" applyFill="1" applyBorder="1" applyAlignment="1" applyProtection="1">
      <alignment vertical="center"/>
    </xf>
    <xf numFmtId="0" fontId="27" fillId="0" borderId="64" xfId="0" applyNumberFormat="1" applyFont="1" applyFill="1" applyBorder="1" applyAlignment="1" applyProtection="1">
      <alignment horizontal="left" vertical="center"/>
    </xf>
    <xf numFmtId="4" fontId="38" fillId="0" borderId="65" xfId="0" applyNumberFormat="1" applyFont="1" applyFill="1" applyBorder="1" applyAlignment="1" applyProtection="1">
      <alignment horizontal="center" vertical="center" wrapText="1"/>
    </xf>
    <xf numFmtId="0" fontId="28" fillId="0" borderId="17" xfId="0" applyNumberFormat="1" applyFont="1" applyFill="1" applyBorder="1" applyAlignment="1" applyProtection="1">
      <alignment horizontal="left" vertical="center"/>
    </xf>
    <xf numFmtId="0" fontId="28" fillId="0" borderId="64" xfId="0" applyNumberFormat="1" applyFont="1" applyFill="1" applyBorder="1" applyAlignment="1" applyProtection="1">
      <alignment horizontal="left" vertical="center"/>
    </xf>
    <xf numFmtId="4" fontId="28" fillId="0" borderId="66" xfId="0" applyNumberFormat="1" applyFont="1" applyFill="1" applyBorder="1" applyAlignment="1" applyProtection="1">
      <alignment vertical="center"/>
    </xf>
    <xf numFmtId="0" fontId="23" fillId="0" borderId="67" xfId="0" applyNumberFormat="1" applyFont="1" applyFill="1" applyBorder="1" applyAlignment="1" applyProtection="1">
      <alignment horizontal="left" vertical="center"/>
    </xf>
    <xf numFmtId="4" fontId="19" fillId="0" borderId="66" xfId="0" applyNumberFormat="1" applyFont="1" applyFill="1" applyBorder="1" applyAlignment="1" applyProtection="1">
      <alignment vertical="center"/>
    </xf>
    <xf numFmtId="0" fontId="23" fillId="0" borderId="64" xfId="0" applyNumberFormat="1" applyFont="1" applyFill="1" applyBorder="1" applyAlignment="1" applyProtection="1">
      <alignment horizontal="left" vertical="center"/>
    </xf>
    <xf numFmtId="4" fontId="19" fillId="0" borderId="66" xfId="0" applyNumberFormat="1" applyFont="1" applyFill="1" applyBorder="1" applyAlignment="1" applyProtection="1">
      <alignment horizontal="right" vertical="center"/>
    </xf>
    <xf numFmtId="0" fontId="23" fillId="0" borderId="68" xfId="0" applyNumberFormat="1" applyFont="1" applyFill="1" applyBorder="1" applyAlignment="1" applyProtection="1">
      <alignment horizontal="left" vertical="center"/>
    </xf>
    <xf numFmtId="0" fontId="19" fillId="25" borderId="72" xfId="0" applyFont="1" applyFill="1" applyBorder="1" applyAlignment="1" applyProtection="1">
      <alignment horizontal="right" vertical="center" wrapText="1"/>
    </xf>
    <xf numFmtId="0" fontId="19" fillId="25" borderId="73" xfId="0" applyFont="1" applyFill="1" applyBorder="1" applyAlignment="1" applyProtection="1">
      <alignment horizontal="right" vertical="center" wrapText="1"/>
    </xf>
    <xf numFmtId="0" fontId="24" fillId="0" borderId="67" xfId="0" applyNumberFormat="1" applyFont="1" applyFill="1" applyBorder="1" applyAlignment="1" applyProtection="1">
      <alignment horizontal="left" vertical="center"/>
    </xf>
    <xf numFmtId="4" fontId="24" fillId="0" borderId="66" xfId="0" applyNumberFormat="1" applyFont="1" applyFill="1" applyBorder="1" applyAlignment="1" applyProtection="1">
      <alignment vertical="center"/>
    </xf>
    <xf numFmtId="0" fontId="27" fillId="0" borderId="67" xfId="0" applyNumberFormat="1" applyFont="1" applyFill="1" applyBorder="1" applyAlignment="1" applyProtection="1">
      <alignment horizontal="left" vertical="center"/>
    </xf>
    <xf numFmtId="0" fontId="27" fillId="0" borderId="74" xfId="0" applyNumberFormat="1" applyFont="1" applyFill="1" applyBorder="1" applyAlignment="1" applyProtection="1">
      <alignment horizontal="left" vertical="center"/>
    </xf>
    <xf numFmtId="0" fontId="27" fillId="0" borderId="75" xfId="0" applyNumberFormat="1" applyFont="1" applyFill="1" applyBorder="1" applyAlignment="1" applyProtection="1">
      <alignment horizontal="left" vertical="center"/>
    </xf>
    <xf numFmtId="4" fontId="23" fillId="0" borderId="78" xfId="0" applyNumberFormat="1" applyFont="1" applyFill="1" applyBorder="1" applyAlignment="1" applyProtection="1">
      <alignment horizontal="center" vertical="center" wrapText="1"/>
    </xf>
    <xf numFmtId="4" fontId="27" fillId="0" borderId="30" xfId="0" applyNumberFormat="1" applyFont="1" applyFill="1" applyBorder="1" applyAlignment="1" applyProtection="1">
      <alignment vertical="center"/>
    </xf>
    <xf numFmtId="0" fontId="27" fillId="28" borderId="62" xfId="0" applyNumberFormat="1" applyFont="1" applyFill="1" applyBorder="1" applyAlignment="1" applyProtection="1">
      <alignment horizontal="left" vertical="center" wrapText="1"/>
    </xf>
    <xf numFmtId="0" fontId="24" fillId="28" borderId="29" xfId="0" applyFont="1" applyFill="1" applyBorder="1" applyAlignment="1" applyProtection="1">
      <alignment horizontal="left" vertical="center" wrapText="1"/>
    </xf>
    <xf numFmtId="0" fontId="24" fillId="28" borderId="28" xfId="0" applyFont="1" applyFill="1" applyBorder="1" applyAlignment="1" applyProtection="1">
      <alignment horizontal="left" vertical="center" wrapText="1"/>
    </xf>
    <xf numFmtId="0" fontId="27" fillId="28" borderId="62" xfId="0" applyNumberFormat="1" applyFont="1" applyFill="1" applyBorder="1" applyAlignment="1" applyProtection="1">
      <alignment horizontal="left" vertical="center"/>
    </xf>
    <xf numFmtId="0" fontId="23" fillId="28" borderId="29" xfId="0" applyFont="1" applyFill="1" applyBorder="1" applyAlignment="1" applyProtection="1">
      <alignment vertical="center" wrapText="1"/>
    </xf>
    <xf numFmtId="4" fontId="27" fillId="28" borderId="30" xfId="0" applyNumberFormat="1" applyFont="1" applyFill="1" applyBorder="1" applyAlignment="1" applyProtection="1">
      <alignment vertical="center"/>
    </xf>
    <xf numFmtId="0" fontId="23" fillId="0" borderId="0" xfId="0" applyNumberFormat="1" applyFont="1" applyFill="1" applyBorder="1" applyAlignment="1" applyProtection="1">
      <alignment horizontal="left" vertical="center"/>
    </xf>
    <xf numFmtId="0" fontId="23" fillId="0" borderId="0" xfId="0" applyFont="1" applyFill="1" applyBorder="1" applyAlignment="1" applyProtection="1">
      <alignment vertical="center" wrapText="1"/>
    </xf>
    <xf numFmtId="4" fontId="23" fillId="0" borderId="0" xfId="0" applyNumberFormat="1" applyFont="1" applyFill="1" applyBorder="1" applyAlignment="1" applyProtection="1">
      <alignment vertical="center"/>
    </xf>
    <xf numFmtId="0" fontId="24" fillId="0" borderId="81" xfId="0" applyNumberFormat="1" applyFont="1" applyFill="1" applyBorder="1" applyAlignment="1" applyProtection="1">
      <alignment horizontal="left" vertical="center"/>
    </xf>
    <xf numFmtId="4" fontId="24" fillId="0" borderId="82" xfId="0" applyNumberFormat="1" applyFont="1" applyFill="1" applyBorder="1" applyAlignment="1" applyProtection="1">
      <alignment vertical="center"/>
    </xf>
    <xf numFmtId="0" fontId="27" fillId="0" borderId="81" xfId="0" applyNumberFormat="1" applyFont="1" applyFill="1" applyBorder="1" applyAlignment="1" applyProtection="1">
      <alignment horizontal="left" vertical="center"/>
    </xf>
    <xf numFmtId="0" fontId="23" fillId="0" borderId="81" xfId="0" applyNumberFormat="1" applyFont="1" applyFill="1" applyBorder="1" applyAlignment="1" applyProtection="1">
      <alignment horizontal="left" vertical="center"/>
    </xf>
    <xf numFmtId="0" fontId="21" fillId="0" borderId="67" xfId="0" applyNumberFormat="1" applyFont="1" applyFill="1" applyBorder="1" applyAlignment="1" applyProtection="1">
      <alignment horizontal="left" vertical="center"/>
    </xf>
    <xf numFmtId="4" fontId="19" fillId="0" borderId="82" xfId="0" applyNumberFormat="1" applyFont="1" applyFill="1" applyBorder="1" applyAlignment="1" applyProtection="1">
      <alignment vertical="center"/>
    </xf>
    <xf numFmtId="0" fontId="19" fillId="0" borderId="67" xfId="0" applyNumberFormat="1" applyFont="1" applyFill="1" applyBorder="1" applyAlignment="1" applyProtection="1">
      <alignment horizontal="left" vertical="center"/>
    </xf>
    <xf numFmtId="0" fontId="23" fillId="0" borderId="83" xfId="0" applyNumberFormat="1" applyFont="1" applyFill="1" applyBorder="1" applyAlignment="1" applyProtection="1">
      <alignment horizontal="left" vertical="center"/>
    </xf>
    <xf numFmtId="0" fontId="27" fillId="28" borderId="62" xfId="0" applyFont="1" applyFill="1" applyBorder="1" applyAlignment="1" applyProtection="1">
      <alignment vertical="center" wrapText="1"/>
    </xf>
    <xf numFmtId="4" fontId="27" fillId="0" borderId="85" xfId="0" applyNumberFormat="1" applyFont="1" applyFill="1" applyBorder="1" applyAlignment="1" applyProtection="1">
      <alignment vertical="center"/>
    </xf>
    <xf numFmtId="0" fontId="19" fillId="0" borderId="9" xfId="0" applyFont="1" applyFill="1" applyBorder="1" applyAlignment="1" applyProtection="1">
      <alignment horizontal="center" vertical="center" wrapText="1"/>
    </xf>
    <xf numFmtId="0" fontId="19" fillId="0" borderId="50" xfId="0" applyFont="1" applyFill="1" applyBorder="1" applyAlignment="1" applyProtection="1">
      <alignment horizontal="center" vertical="center" wrapText="1"/>
    </xf>
    <xf numFmtId="0" fontId="28" fillId="0" borderId="67" xfId="0" applyNumberFormat="1" applyFont="1" applyFill="1" applyBorder="1" applyAlignment="1" applyProtection="1">
      <alignment horizontal="left" vertical="center"/>
    </xf>
    <xf numFmtId="0" fontId="19" fillId="25" borderId="5" xfId="0" applyFont="1" applyFill="1" applyBorder="1" applyAlignment="1" applyProtection="1">
      <alignment horizontal="right" vertical="center" wrapText="1"/>
    </xf>
    <xf numFmtId="4" fontId="19" fillId="0" borderId="82" xfId="0" applyNumberFormat="1" applyFont="1" applyFill="1" applyBorder="1" applyAlignment="1" applyProtection="1">
      <alignment horizontal="right" vertical="center"/>
    </xf>
    <xf numFmtId="0" fontId="19" fillId="25" borderId="76" xfId="0" applyFont="1" applyFill="1" applyBorder="1" applyAlignment="1" applyProtection="1">
      <alignment horizontal="right" vertical="center" wrapText="1"/>
    </xf>
    <xf numFmtId="0" fontId="28" fillId="0" borderId="81" xfId="0" applyNumberFormat="1" applyFont="1" applyFill="1" applyBorder="1" applyAlignment="1" applyProtection="1">
      <alignment horizontal="left" vertical="center"/>
    </xf>
    <xf numFmtId="0" fontId="28" fillId="0" borderId="5" xfId="0" applyFont="1" applyFill="1" applyBorder="1" applyAlignment="1" applyProtection="1">
      <alignment vertical="center" wrapText="1"/>
    </xf>
    <xf numFmtId="4" fontId="28" fillId="0" borderId="82" xfId="0" applyNumberFormat="1" applyFont="1" applyFill="1" applyBorder="1" applyAlignment="1" applyProtection="1">
      <alignment vertical="center"/>
    </xf>
    <xf numFmtId="0" fontId="26" fillId="0" borderId="81" xfId="0" applyNumberFormat="1" applyFont="1" applyFill="1" applyBorder="1" applyAlignment="1" applyProtection="1">
      <alignment horizontal="left" vertical="center"/>
    </xf>
    <xf numFmtId="0" fontId="26" fillId="0" borderId="6" xfId="0" applyFont="1" applyFill="1" applyBorder="1" applyAlignment="1" applyProtection="1">
      <alignment vertical="center" wrapText="1"/>
    </xf>
    <xf numFmtId="4" fontId="26" fillId="0" borderId="82" xfId="0" applyNumberFormat="1" applyFont="1" applyFill="1" applyBorder="1" applyAlignment="1" applyProtection="1">
      <alignment vertical="center"/>
    </xf>
    <xf numFmtId="0" fontId="28" fillId="0" borderId="83" xfId="0" applyNumberFormat="1" applyFont="1" applyFill="1" applyBorder="1" applyAlignment="1" applyProtection="1">
      <alignment horizontal="left" vertical="center"/>
    </xf>
    <xf numFmtId="0" fontId="28" fillId="0" borderId="5" xfId="0" applyFont="1" applyFill="1" applyBorder="1" applyAlignment="1" applyProtection="1">
      <alignment horizontal="left" vertical="center" wrapText="1"/>
    </xf>
    <xf numFmtId="0" fontId="28" fillId="0" borderId="8" xfId="0" applyFont="1" applyFill="1" applyBorder="1" applyAlignment="1" applyProtection="1">
      <alignment horizontal="left" vertical="center" wrapText="1"/>
    </xf>
    <xf numFmtId="4" fontId="30" fillId="0" borderId="82" xfId="0" applyNumberFormat="1" applyFont="1" applyFill="1" applyBorder="1" applyAlignment="1" applyProtection="1">
      <alignment vertical="center"/>
    </xf>
    <xf numFmtId="0" fontId="19" fillId="0" borderId="5" xfId="0" applyFont="1" applyFill="1" applyBorder="1" applyAlignment="1" applyProtection="1">
      <alignment vertical="center" wrapText="1"/>
    </xf>
    <xf numFmtId="0" fontId="19" fillId="25" borderId="10" xfId="0" applyFont="1" applyFill="1" applyBorder="1" applyAlignment="1" applyProtection="1">
      <alignment horizontal="right" vertical="center" wrapText="1"/>
    </xf>
    <xf numFmtId="4" fontId="30" fillId="0" borderId="66" xfId="0" applyNumberFormat="1" applyFont="1" applyFill="1" applyBorder="1" applyAlignment="1" applyProtection="1">
      <alignment vertical="center"/>
    </xf>
    <xf numFmtId="4" fontId="27" fillId="28" borderId="85" xfId="0" applyNumberFormat="1" applyFont="1" applyFill="1" applyBorder="1" applyAlignment="1" applyProtection="1">
      <alignment vertical="center"/>
    </xf>
    <xf numFmtId="0" fontId="19" fillId="0" borderId="0" xfId="0" applyFont="1" applyFill="1" applyAlignment="1" applyProtection="1">
      <alignment vertical="center"/>
    </xf>
    <xf numFmtId="0" fontId="30" fillId="0" borderId="83" xfId="0" applyNumberFormat="1" applyFont="1" applyFill="1" applyBorder="1" applyAlignment="1" applyProtection="1">
      <alignment horizontal="left" vertical="center"/>
    </xf>
    <xf numFmtId="0" fontId="30" fillId="0" borderId="81" xfId="0" applyNumberFormat="1" applyFont="1" applyFill="1" applyBorder="1" applyAlignment="1" applyProtection="1">
      <alignment horizontal="left" vertical="center"/>
    </xf>
    <xf numFmtId="0" fontId="30" fillId="0" borderId="67" xfId="0" applyNumberFormat="1" applyFont="1" applyFill="1" applyBorder="1" applyAlignment="1" applyProtection="1">
      <alignment horizontal="left" vertical="center"/>
    </xf>
    <xf numFmtId="0" fontId="30" fillId="0" borderId="2" xfId="0" applyFont="1" applyBorder="1" applyAlignment="1" applyProtection="1">
      <alignment horizontal="left" vertical="center" wrapText="1"/>
    </xf>
    <xf numFmtId="0" fontId="30" fillId="0" borderId="64" xfId="0" applyNumberFormat="1" applyFont="1" applyFill="1" applyBorder="1" applyAlignment="1" applyProtection="1">
      <alignment horizontal="left" vertical="center"/>
    </xf>
    <xf numFmtId="0" fontId="1" fillId="0" borderId="0" xfId="1" applyFont="1" applyAlignment="1" applyProtection="1">
      <alignment vertical="center" wrapText="1"/>
    </xf>
    <xf numFmtId="0" fontId="19" fillId="28" borderId="29" xfId="0" applyFont="1" applyFill="1" applyBorder="1" applyAlignment="1" applyProtection="1">
      <alignment vertical="center" wrapText="1"/>
    </xf>
    <xf numFmtId="0" fontId="19" fillId="28" borderId="28" xfId="0" applyFont="1" applyFill="1" applyBorder="1" applyAlignment="1" applyProtection="1">
      <alignment vertical="center" wrapText="1"/>
    </xf>
    <xf numFmtId="4" fontId="19" fillId="0" borderId="0" xfId="1" applyNumberFormat="1" applyFont="1" applyAlignment="1" applyProtection="1">
      <alignment vertical="center" wrapText="1"/>
    </xf>
    <xf numFmtId="0" fontId="18" fillId="0" borderId="0" xfId="1" applyFont="1" applyAlignment="1" applyProtection="1">
      <alignment vertical="center" wrapText="1"/>
    </xf>
    <xf numFmtId="0" fontId="22" fillId="0" borderId="0" xfId="1" applyFont="1" applyAlignment="1" applyProtection="1">
      <alignment vertical="center" wrapText="1"/>
    </xf>
    <xf numFmtId="0" fontId="27" fillId="0" borderId="0" xfId="1" applyFont="1" applyFill="1" applyAlignment="1" applyProtection="1">
      <alignment vertical="center" wrapText="1"/>
    </xf>
    <xf numFmtId="4" fontId="23" fillId="0" borderId="0" xfId="1" applyNumberFormat="1" applyFont="1" applyAlignment="1" applyProtection="1">
      <alignment vertical="center" wrapText="1"/>
    </xf>
    <xf numFmtId="0" fontId="19" fillId="0" borderId="0" xfId="1" applyFont="1" applyFill="1" applyAlignment="1" applyProtection="1">
      <alignment vertical="center" wrapText="1"/>
    </xf>
    <xf numFmtId="0" fontId="23" fillId="0" borderId="0" xfId="1" applyFont="1" applyAlignment="1" applyProtection="1">
      <alignment vertical="center" wrapText="1"/>
    </xf>
    <xf numFmtId="0" fontId="27" fillId="0" borderId="52" xfId="1" applyFont="1" applyBorder="1" applyAlignment="1" applyProtection="1">
      <alignment horizontal="center" vertical="center" wrapText="1"/>
    </xf>
    <xf numFmtId="165" fontId="27" fillId="0" borderId="0" xfId="3" applyFont="1" applyFill="1" applyBorder="1" applyAlignment="1" applyProtection="1">
      <alignment vertical="center" wrapText="1"/>
    </xf>
    <xf numFmtId="4" fontId="21" fillId="0" borderId="0" xfId="1" applyNumberFormat="1" applyFont="1" applyAlignment="1" applyProtection="1">
      <alignment vertical="center" wrapText="1"/>
    </xf>
    <xf numFmtId="0" fontId="21" fillId="0" borderId="0" xfId="1" applyFont="1" applyAlignment="1" applyProtection="1">
      <alignment vertical="center" wrapText="1"/>
    </xf>
    <xf numFmtId="9" fontId="28" fillId="0" borderId="0" xfId="2" applyFont="1" applyFill="1" applyBorder="1" applyAlignment="1" applyProtection="1">
      <alignment vertical="center" wrapText="1"/>
    </xf>
    <xf numFmtId="4" fontId="30" fillId="0" borderId="0" xfId="1" applyNumberFormat="1" applyFont="1" applyAlignment="1" applyProtection="1">
      <alignment vertical="center" wrapText="1"/>
    </xf>
    <xf numFmtId="0" fontId="30" fillId="0" borderId="0" xfId="1" applyFont="1" applyAlignment="1" applyProtection="1">
      <alignment vertical="center" wrapText="1"/>
    </xf>
    <xf numFmtId="165" fontId="34" fillId="9" borderId="18" xfId="3" applyFont="1" applyFill="1" applyBorder="1" applyAlignment="1" applyProtection="1">
      <alignment horizontal="left" vertical="center" wrapText="1"/>
      <protection locked="0"/>
    </xf>
    <xf numFmtId="4" fontId="30" fillId="0" borderId="0" xfId="3" applyNumberFormat="1" applyFont="1" applyFill="1" applyBorder="1" applyAlignment="1" applyProtection="1">
      <alignment vertical="center" wrapText="1"/>
      <protection locked="0"/>
    </xf>
    <xf numFmtId="4" fontId="19" fillId="0" borderId="0" xfId="1" applyNumberFormat="1" applyFont="1" applyAlignment="1" applyProtection="1">
      <alignment vertical="center" wrapText="1"/>
      <protection locked="0"/>
    </xf>
    <xf numFmtId="0" fontId="19" fillId="0" borderId="0" xfId="1" applyFont="1" applyAlignment="1" applyProtection="1">
      <alignment vertical="center" wrapText="1"/>
      <protection locked="0"/>
    </xf>
    <xf numFmtId="0" fontId="30" fillId="0" borderId="0" xfId="1" applyFont="1" applyAlignment="1" applyProtection="1">
      <alignment vertical="center" wrapText="1"/>
      <protection locked="0"/>
    </xf>
    <xf numFmtId="165" fontId="19" fillId="9" borderId="18" xfId="3" applyFont="1" applyFill="1" applyBorder="1" applyAlignment="1" applyProtection="1">
      <alignment horizontal="left" vertical="center" wrapText="1"/>
      <protection locked="0"/>
    </xf>
    <xf numFmtId="0" fontId="19" fillId="0" borderId="0" xfId="1" applyFont="1" applyBorder="1" applyAlignment="1" applyProtection="1">
      <alignment vertical="center" wrapText="1"/>
      <protection locked="0"/>
    </xf>
    <xf numFmtId="4" fontId="28" fillId="0" borderId="0" xfId="3" applyNumberFormat="1" applyFont="1" applyFill="1" applyBorder="1" applyAlignment="1" applyProtection="1">
      <alignment vertical="center" wrapText="1"/>
    </xf>
    <xf numFmtId="4" fontId="28" fillId="0" borderId="0" xfId="1" applyNumberFormat="1" applyFont="1" applyAlignment="1" applyProtection="1">
      <alignment vertical="center" wrapText="1"/>
    </xf>
    <xf numFmtId="0" fontId="28" fillId="0" borderId="0" xfId="1" applyFont="1" applyAlignment="1" applyProtection="1">
      <alignment vertical="center" wrapText="1"/>
    </xf>
    <xf numFmtId="0" fontId="28" fillId="0" borderId="0" xfId="1" applyFont="1" applyFill="1" applyBorder="1" applyAlignment="1" applyProtection="1">
      <alignment vertical="center" wrapText="1"/>
    </xf>
    <xf numFmtId="4" fontId="19" fillId="0" borderId="0" xfId="1" applyNumberFormat="1" applyFont="1" applyFill="1" applyBorder="1" applyAlignment="1" applyProtection="1">
      <alignment vertical="center" wrapText="1"/>
    </xf>
    <xf numFmtId="0" fontId="28" fillId="0" borderId="58" xfId="1" applyFont="1" applyFill="1" applyBorder="1" applyAlignment="1" applyProtection="1">
      <alignment vertical="center" wrapText="1"/>
    </xf>
    <xf numFmtId="4" fontId="28" fillId="0" borderId="58" xfId="1" applyNumberFormat="1" applyFont="1" applyFill="1" applyBorder="1" applyAlignment="1" applyProtection="1">
      <alignment vertical="center" wrapText="1"/>
    </xf>
    <xf numFmtId="10" fontId="30" fillId="0" borderId="0" xfId="3" applyNumberFormat="1" applyFont="1" applyFill="1" applyBorder="1" applyAlignment="1" applyProtection="1">
      <alignment vertical="center" wrapText="1"/>
    </xf>
    <xf numFmtId="0" fontId="21" fillId="0" borderId="0" xfId="1" applyFont="1" applyFill="1" applyAlignment="1" applyProtection="1">
      <alignment vertical="center" wrapText="1"/>
    </xf>
    <xf numFmtId="165" fontId="27" fillId="0" borderId="61" xfId="3" applyFont="1" applyFill="1" applyBorder="1" applyAlignment="1" applyProtection="1">
      <alignment vertical="center" wrapText="1"/>
    </xf>
    <xf numFmtId="4" fontId="27" fillId="0" borderId="61" xfId="3" applyNumberFormat="1" applyFont="1" applyFill="1" applyBorder="1" applyAlignment="1" applyProtection="1">
      <alignment vertical="center" wrapText="1"/>
    </xf>
    <xf numFmtId="10" fontId="27" fillId="0" borderId="0" xfId="3" applyNumberFormat="1" applyFont="1" applyFill="1" applyBorder="1" applyAlignment="1" applyProtection="1">
      <alignment vertical="center" wrapText="1"/>
    </xf>
    <xf numFmtId="0" fontId="43" fillId="0" borderId="0" xfId="1" applyFont="1" applyBorder="1" applyAlignment="1" applyProtection="1">
      <alignment vertical="center" wrapText="1"/>
    </xf>
    <xf numFmtId="4" fontId="43" fillId="0" borderId="0" xfId="1" applyNumberFormat="1" applyFont="1" applyBorder="1" applyAlignment="1" applyProtection="1">
      <alignment vertical="center" wrapText="1"/>
    </xf>
    <xf numFmtId="4" fontId="43" fillId="0" borderId="0" xfId="1" applyNumberFormat="1" applyFont="1" applyAlignment="1" applyProtection="1">
      <alignment vertical="center" wrapText="1"/>
    </xf>
    <xf numFmtId="4" fontId="28" fillId="0" borderId="0" xfId="1" applyNumberFormat="1" applyFont="1" applyBorder="1" applyAlignment="1" applyProtection="1">
      <alignment vertical="center" wrapText="1"/>
    </xf>
    <xf numFmtId="0" fontId="27" fillId="0" borderId="0" xfId="1" applyFont="1" applyBorder="1" applyAlignment="1" applyProtection="1">
      <alignment vertical="center" wrapText="1"/>
    </xf>
    <xf numFmtId="0" fontId="43" fillId="0" borderId="0" xfId="1" applyFont="1" applyAlignment="1" applyProtection="1">
      <alignment vertical="center" wrapText="1"/>
    </xf>
    <xf numFmtId="0" fontId="29" fillId="0" borderId="0" xfId="1" applyFont="1" applyFill="1" applyBorder="1" applyAlignment="1" applyProtection="1">
      <alignment horizontal="center" vertical="center"/>
    </xf>
    <xf numFmtId="0" fontId="31" fillId="0" borderId="0" xfId="1" applyFont="1" applyFill="1" applyBorder="1" applyAlignment="1" applyProtection="1">
      <alignment horizontal="center" vertical="center"/>
      <protection locked="0"/>
    </xf>
    <xf numFmtId="0" fontId="18" fillId="0" borderId="0" xfId="1" applyFont="1" applyAlignment="1" applyProtection="1">
      <alignment horizontal="center" vertical="center" wrapText="1"/>
    </xf>
    <xf numFmtId="0" fontId="22" fillId="0" borderId="0" xfId="1" applyFont="1" applyBorder="1" applyAlignment="1" applyProtection="1">
      <alignment horizontal="center" vertical="center" wrapText="1"/>
    </xf>
    <xf numFmtId="0" fontId="28" fillId="0" borderId="17" xfId="1" applyFont="1" applyFill="1" applyBorder="1" applyAlignment="1" applyProtection="1">
      <alignment vertical="center" wrapText="1"/>
      <protection locked="0"/>
    </xf>
    <xf numFmtId="0" fontId="30" fillId="0" borderId="68" xfId="1" applyFont="1" applyFill="1" applyBorder="1" applyAlignment="1" applyProtection="1">
      <alignment vertical="center"/>
      <protection locked="0"/>
    </xf>
    <xf numFmtId="0" fontId="30" fillId="0" borderId="78" xfId="1" applyFont="1" applyFill="1" applyBorder="1" applyAlignment="1" applyProtection="1">
      <alignment vertical="center"/>
      <protection locked="0"/>
    </xf>
    <xf numFmtId="0" fontId="28" fillId="0" borderId="88" xfId="1"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wrapText="1"/>
    </xf>
    <xf numFmtId="0" fontId="28" fillId="0" borderId="0" xfId="1" applyFont="1" applyFill="1" applyAlignment="1" applyProtection="1">
      <alignment vertical="center" wrapText="1"/>
    </xf>
    <xf numFmtId="0" fontId="30" fillId="0" borderId="0" xfId="1" applyFont="1"/>
    <xf numFmtId="0" fontId="30" fillId="0" borderId="0" xfId="1" applyFont="1" applyFill="1" applyBorder="1" applyAlignment="1" applyProtection="1">
      <alignment vertical="center" wrapText="1"/>
    </xf>
    <xf numFmtId="0" fontId="30" fillId="0" borderId="89" xfId="0" applyNumberFormat="1" applyFont="1" applyFill="1" applyBorder="1" applyAlignment="1" applyProtection="1">
      <alignment horizontal="left" vertical="center"/>
    </xf>
    <xf numFmtId="4" fontId="30" fillId="0" borderId="77" xfId="0" applyNumberFormat="1" applyFont="1" applyFill="1" applyBorder="1" applyAlignment="1" applyProtection="1">
      <alignment vertical="center"/>
    </xf>
    <xf numFmtId="0" fontId="28" fillId="0" borderId="74" xfId="0" applyNumberFormat="1" applyFont="1" applyFill="1" applyBorder="1" applyAlignment="1" applyProtection="1">
      <alignment horizontal="left" vertical="center"/>
    </xf>
    <xf numFmtId="4" fontId="28" fillId="0" borderId="77" xfId="0" applyNumberFormat="1" applyFont="1" applyFill="1" applyBorder="1" applyAlignment="1" applyProtection="1">
      <alignment vertical="center"/>
    </xf>
    <xf numFmtId="0" fontId="27" fillId="0" borderId="51" xfId="1" applyFont="1" applyBorder="1" applyAlignment="1" applyProtection="1">
      <alignment horizontal="left" vertical="center" wrapText="1"/>
    </xf>
    <xf numFmtId="0" fontId="19" fillId="0" borderId="56" xfId="1" applyFont="1" applyBorder="1" applyAlignment="1" applyProtection="1">
      <alignment horizontal="left" vertical="center" wrapText="1"/>
    </xf>
    <xf numFmtId="0" fontId="42" fillId="0" borderId="56" xfId="1" applyFont="1" applyBorder="1" applyAlignment="1" applyProtection="1">
      <alignment horizontal="left" vertical="center" wrapText="1"/>
    </xf>
    <xf numFmtId="0" fontId="42" fillId="0" borderId="57" xfId="1" applyFont="1" applyBorder="1" applyAlignment="1" applyProtection="1">
      <alignment horizontal="left" vertical="center" wrapText="1"/>
    </xf>
    <xf numFmtId="0" fontId="28" fillId="0" borderId="56" xfId="1" applyFont="1" applyFill="1" applyBorder="1" applyAlignment="1" applyProtection="1">
      <alignment horizontal="left" vertical="center" wrapText="1"/>
    </xf>
    <xf numFmtId="4" fontId="28" fillId="0" borderId="0" xfId="1" applyNumberFormat="1" applyFont="1" applyBorder="1" applyAlignment="1" applyProtection="1">
      <alignment horizontal="left" vertical="center" wrapText="1"/>
    </xf>
    <xf numFmtId="0" fontId="30" fillId="0" borderId="0" xfId="1" applyFont="1" applyBorder="1" applyAlignment="1" applyProtection="1">
      <alignment horizontal="left" vertical="center" wrapText="1"/>
    </xf>
    <xf numFmtId="0" fontId="19" fillId="0" borderId="8" xfId="0" applyFont="1" applyFill="1" applyBorder="1" applyAlignment="1" applyProtection="1">
      <alignment horizontal="center" vertical="center" wrapText="1"/>
    </xf>
    <xf numFmtId="0" fontId="28" fillId="0" borderId="0" xfId="1" applyFont="1" applyBorder="1" applyAlignment="1" applyProtection="1">
      <alignment horizontal="center" vertical="center"/>
      <protection locked="0"/>
    </xf>
    <xf numFmtId="0" fontId="28" fillId="0" borderId="41" xfId="0" applyFont="1" applyFill="1" applyBorder="1" applyAlignment="1" applyProtection="1">
      <alignment horizontal="left" vertical="center"/>
    </xf>
    <xf numFmtId="0" fontId="28" fillId="0" borderId="42" xfId="0" applyFont="1" applyFill="1" applyBorder="1" applyAlignment="1" applyProtection="1">
      <alignment horizontal="left" vertical="center"/>
    </xf>
    <xf numFmtId="0" fontId="28" fillId="0" borderId="90" xfId="0" applyFont="1" applyFill="1" applyBorder="1" applyAlignment="1" applyProtection="1">
      <alignment horizontal="left" vertical="center"/>
    </xf>
    <xf numFmtId="0" fontId="19" fillId="0" borderId="0" xfId="0" applyFont="1" applyFill="1" applyBorder="1" applyAlignment="1" applyProtection="1">
      <alignment horizontal="left" vertical="center" wrapText="1"/>
    </xf>
    <xf numFmtId="0" fontId="23" fillId="28" borderId="29" xfId="0" applyFont="1" applyFill="1" applyBorder="1" applyAlignment="1" applyProtection="1">
      <alignment vertical="center" wrapText="1"/>
    </xf>
    <xf numFmtId="0" fontId="19" fillId="0" borderId="0" xfId="0" applyFont="1" applyFill="1" applyBorder="1" applyAlignment="1" applyProtection="1">
      <alignment horizontal="right" vertical="center" wrapText="1"/>
    </xf>
    <xf numFmtId="0" fontId="19" fillId="25" borderId="1" xfId="0" applyFont="1" applyFill="1" applyBorder="1" applyAlignment="1" applyProtection="1">
      <alignment horizontal="left" vertical="center" wrapText="1"/>
    </xf>
    <xf numFmtId="0" fontId="19" fillId="25" borderId="2" xfId="0" applyFont="1" applyFill="1" applyBorder="1" applyAlignment="1" applyProtection="1">
      <alignment horizontal="left" vertical="center" wrapText="1"/>
    </xf>
    <xf numFmtId="0" fontId="19" fillId="25" borderId="8"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10" fontId="41" fillId="0" borderId="5" xfId="0" applyNumberFormat="1" applyFont="1" applyFill="1" applyBorder="1" applyAlignment="1" applyProtection="1">
      <alignment horizontal="left" vertical="center" wrapText="1"/>
    </xf>
    <xf numFmtId="0" fontId="45" fillId="0" borderId="70" xfId="0" applyFont="1" applyFill="1" applyBorder="1" applyAlignment="1" applyProtection="1">
      <alignment vertical="center" wrapText="1"/>
    </xf>
    <xf numFmtId="0" fontId="19" fillId="0" borderId="50" xfId="0" applyFont="1" applyBorder="1" applyAlignment="1" applyProtection="1">
      <alignment horizontal="center" vertical="center" wrapText="1"/>
    </xf>
    <xf numFmtId="0" fontId="19" fillId="0" borderId="50" xfId="0" applyFont="1" applyFill="1" applyBorder="1" applyAlignment="1" applyProtection="1">
      <alignment horizontal="right" vertical="center" wrapText="1"/>
    </xf>
    <xf numFmtId="4" fontId="19" fillId="25" borderId="66" xfId="0" applyNumberFormat="1" applyFont="1" applyFill="1" applyBorder="1" applyAlignment="1" applyProtection="1">
      <alignment vertical="center"/>
    </xf>
    <xf numFmtId="4" fontId="19" fillId="25" borderId="82" xfId="0" applyNumberFormat="1" applyFont="1" applyFill="1" applyBorder="1" applyAlignment="1" applyProtection="1">
      <alignment vertical="center"/>
    </xf>
    <xf numFmtId="0" fontId="19" fillId="0" borderId="76" xfId="0" applyFont="1" applyFill="1" applyBorder="1" applyAlignment="1" applyProtection="1">
      <alignment horizontal="right" vertical="center" wrapText="1"/>
    </xf>
    <xf numFmtId="4" fontId="19" fillId="25" borderId="77" xfId="0" applyNumberFormat="1" applyFont="1" applyFill="1" applyBorder="1" applyAlignment="1" applyProtection="1">
      <alignment vertical="center"/>
    </xf>
    <xf numFmtId="0" fontId="27" fillId="28" borderId="91" xfId="0" applyFont="1" applyFill="1" applyBorder="1" applyAlignment="1" applyProtection="1">
      <alignment vertical="center" wrapText="1"/>
    </xf>
    <xf numFmtId="4" fontId="27" fillId="25" borderId="85" xfId="0" applyNumberFormat="1" applyFont="1" applyFill="1" applyBorder="1" applyAlignment="1" applyProtection="1">
      <alignment vertical="center"/>
    </xf>
    <xf numFmtId="4" fontId="28" fillId="0" borderId="0" xfId="0" applyNumberFormat="1" applyFont="1" applyFill="1" applyBorder="1" applyAlignment="1" applyProtection="1">
      <alignment horizontal="left" vertical="center" wrapText="1"/>
    </xf>
    <xf numFmtId="0" fontId="28" fillId="0" borderId="0" xfId="0" applyNumberFormat="1" applyFont="1" applyFill="1" applyBorder="1" applyAlignment="1" applyProtection="1">
      <alignment horizontal="left" vertical="center" wrapText="1"/>
    </xf>
    <xf numFmtId="10" fontId="23" fillId="0" borderId="88" xfId="0" applyNumberFormat="1" applyFont="1" applyFill="1" applyBorder="1" applyAlignment="1" applyProtection="1">
      <alignment vertical="center"/>
    </xf>
    <xf numFmtId="10" fontId="23" fillId="0" borderId="5" xfId="0" applyNumberFormat="1" applyFont="1" applyFill="1" applyBorder="1" applyAlignment="1" applyProtection="1">
      <alignment horizontal="right" vertical="center" wrapText="1"/>
    </xf>
    <xf numFmtId="4" fontId="28" fillId="0" borderId="92" xfId="0" applyNumberFormat="1" applyFont="1" applyFill="1" applyBorder="1" applyAlignment="1" applyProtection="1">
      <alignment vertical="center"/>
    </xf>
    <xf numFmtId="10" fontId="28" fillId="0" borderId="66" xfId="0" applyNumberFormat="1" applyFont="1" applyFill="1" applyBorder="1" applyAlignment="1" applyProtection="1">
      <alignment vertical="center"/>
    </xf>
    <xf numFmtId="0" fontId="45" fillId="0" borderId="2" xfId="0" applyFont="1" applyFill="1" applyBorder="1" applyAlignment="1" applyProtection="1">
      <alignment vertical="center"/>
    </xf>
    <xf numFmtId="0" fontId="45" fillId="0" borderId="8" xfId="0" applyFont="1" applyFill="1" applyBorder="1" applyAlignment="1" applyProtection="1">
      <alignment vertical="center"/>
    </xf>
    <xf numFmtId="0" fontId="35" fillId="0" borderId="67" xfId="0" applyFont="1" applyFill="1" applyBorder="1" applyAlignment="1" applyProtection="1">
      <alignment vertical="center" wrapText="1"/>
    </xf>
    <xf numFmtId="0" fontId="45" fillId="0" borderId="67" xfId="0" applyFont="1" applyFill="1" applyBorder="1" applyAlignment="1" applyProtection="1">
      <alignment vertical="center"/>
    </xf>
    <xf numFmtId="4" fontId="19" fillId="25" borderId="50" xfId="0" applyNumberFormat="1" applyFont="1" applyFill="1" applyBorder="1" applyAlignment="1" applyProtection="1">
      <alignment horizontal="right" vertical="center" wrapText="1"/>
    </xf>
    <xf numFmtId="4" fontId="27" fillId="0" borderId="53" xfId="1" applyNumberFormat="1" applyFont="1" applyBorder="1" applyAlignment="1" applyProtection="1">
      <alignment horizontal="center" vertical="center" wrapText="1"/>
    </xf>
    <xf numFmtId="4" fontId="34" fillId="3" borderId="93" xfId="3" applyNumberFormat="1" applyFont="1" applyFill="1" applyBorder="1" applyAlignment="1" applyProtection="1">
      <alignment vertical="center" wrapText="1"/>
      <protection locked="0"/>
    </xf>
    <xf numFmtId="4" fontId="19" fillId="3" borderId="93" xfId="3" applyNumberFormat="1" applyFont="1" applyFill="1" applyBorder="1" applyAlignment="1" applyProtection="1">
      <alignment vertical="center" wrapText="1"/>
      <protection locked="0"/>
    </xf>
    <xf numFmtId="4" fontId="19" fillId="25" borderId="93" xfId="3" applyNumberFormat="1" applyFont="1" applyFill="1" applyBorder="1" applyAlignment="1" applyProtection="1">
      <alignment vertical="center" wrapText="1"/>
    </xf>
    <xf numFmtId="4" fontId="30" fillId="0" borderId="0" xfId="1" applyNumberFormat="1" applyFont="1" applyBorder="1" applyAlignment="1" applyProtection="1">
      <alignment horizontal="left" vertical="center" wrapText="1"/>
    </xf>
    <xf numFmtId="4" fontId="28" fillId="0" borderId="97" xfId="1" applyNumberFormat="1" applyFont="1" applyBorder="1" applyAlignment="1" applyProtection="1">
      <alignment vertical="center" wrapText="1"/>
    </xf>
    <xf numFmtId="14" fontId="28" fillId="0" borderId="0" xfId="1" applyNumberFormat="1" applyFont="1" applyFill="1" applyBorder="1" applyAlignment="1" applyProtection="1">
      <alignment horizontal="left" vertical="center"/>
      <protection locked="0"/>
    </xf>
    <xf numFmtId="0" fontId="27" fillId="0" borderId="0" xfId="1" applyFont="1" applyFill="1" applyBorder="1" applyAlignment="1" applyProtection="1">
      <alignment horizontal="center"/>
      <protection locked="0"/>
    </xf>
    <xf numFmtId="0" fontId="28" fillId="28" borderId="54" xfId="1" applyFont="1" applyFill="1" applyBorder="1" applyAlignment="1" applyProtection="1">
      <alignment horizontal="left" vertical="center" wrapText="1"/>
    </xf>
    <xf numFmtId="0" fontId="28" fillId="28" borderId="55" xfId="1" applyFont="1" applyFill="1" applyBorder="1" applyAlignment="1" applyProtection="1">
      <alignment vertical="center" wrapText="1"/>
    </xf>
    <xf numFmtId="0" fontId="28" fillId="28" borderId="56" xfId="1" applyFont="1" applyFill="1" applyBorder="1" applyAlignment="1" applyProtection="1">
      <alignment horizontal="left" vertical="center" wrapText="1"/>
    </xf>
    <xf numFmtId="165" fontId="28" fillId="28" borderId="18" xfId="3" applyFont="1" applyFill="1" applyBorder="1" applyAlignment="1" applyProtection="1">
      <alignment vertical="center" wrapText="1"/>
    </xf>
    <xf numFmtId="4" fontId="27" fillId="28" borderId="53" xfId="3" applyNumberFormat="1" applyFont="1" applyFill="1" applyBorder="1" applyAlignment="1" applyProtection="1">
      <alignment vertical="center" wrapText="1"/>
    </xf>
    <xf numFmtId="4" fontId="28" fillId="28" borderId="24" xfId="1" applyNumberFormat="1" applyFont="1" applyFill="1" applyBorder="1" applyAlignment="1" applyProtection="1">
      <alignment vertical="center"/>
    </xf>
    <xf numFmtId="10" fontId="28" fillId="28" borderId="25" xfId="2" applyNumberFormat="1" applyFont="1" applyFill="1" applyBorder="1" applyAlignment="1" applyProtection="1">
      <alignment horizontal="center" vertical="center"/>
    </xf>
    <xf numFmtId="4" fontId="28" fillId="28" borderId="24" xfId="1" applyNumberFormat="1" applyFont="1" applyFill="1" applyBorder="1" applyAlignment="1" applyProtection="1">
      <alignment horizontal="right" vertical="center"/>
    </xf>
    <xf numFmtId="0" fontId="28" fillId="0" borderId="0" xfId="1" applyFont="1" applyBorder="1" applyAlignment="1" applyProtection="1">
      <alignment horizontal="center" vertical="center"/>
      <protection locked="0"/>
    </xf>
    <xf numFmtId="0" fontId="19" fillId="0" borderId="0" xfId="0" applyFont="1" applyFill="1" applyBorder="1" applyAlignment="1" applyProtection="1">
      <alignment horizontal="right" vertical="center" wrapText="1"/>
    </xf>
    <xf numFmtId="4" fontId="27" fillId="3" borderId="100" xfId="3" applyNumberFormat="1" applyFont="1" applyFill="1" applyBorder="1" applyAlignment="1" applyProtection="1">
      <alignment vertical="center" wrapText="1"/>
      <protection locked="0"/>
    </xf>
    <xf numFmtId="4" fontId="30" fillId="0" borderId="20" xfId="1" applyNumberFormat="1" applyFont="1" applyBorder="1" applyAlignment="1" applyProtection="1">
      <alignment vertical="center"/>
    </xf>
    <xf numFmtId="4" fontId="27" fillId="28" borderId="105" xfId="1" applyNumberFormat="1" applyFont="1" applyFill="1" applyBorder="1" applyAlignment="1" applyProtection="1">
      <alignment vertical="center" wrapText="1"/>
    </xf>
    <xf numFmtId="4" fontId="28" fillId="28" borderId="106" xfId="0" applyNumberFormat="1" applyFont="1" applyFill="1" applyBorder="1" applyAlignment="1" applyProtection="1">
      <alignment vertical="center"/>
    </xf>
    <xf numFmtId="4" fontId="28" fillId="28" borderId="107" xfId="0" applyNumberFormat="1" applyFont="1" applyFill="1" applyBorder="1" applyAlignment="1" applyProtection="1">
      <alignment vertical="center"/>
    </xf>
    <xf numFmtId="4" fontId="19" fillId="25" borderId="108" xfId="3" applyNumberFormat="1" applyFont="1" applyFill="1" applyBorder="1" applyAlignment="1" applyProtection="1">
      <alignment vertical="center" wrapText="1"/>
    </xf>
    <xf numFmtId="4" fontId="34" fillId="3" borderId="109" xfId="3" applyNumberFormat="1" applyFont="1" applyFill="1" applyBorder="1" applyAlignment="1" applyProtection="1">
      <alignment vertical="center" wrapText="1"/>
      <protection locked="0"/>
    </xf>
    <xf numFmtId="10" fontId="23" fillId="0" borderId="84" xfId="0" applyNumberFormat="1" applyFont="1" applyFill="1" applyBorder="1" applyAlignment="1" applyProtection="1">
      <alignment vertical="center"/>
    </xf>
    <xf numFmtId="4" fontId="27" fillId="25" borderId="30" xfId="0" applyNumberFormat="1" applyFont="1" applyFill="1" applyBorder="1" applyAlignment="1" applyProtection="1">
      <alignment vertical="center"/>
    </xf>
    <xf numFmtId="0" fontId="35" fillId="0" borderId="84" xfId="0" applyFont="1" applyFill="1" applyBorder="1" applyAlignment="1" applyProtection="1">
      <alignment horizontal="left" vertical="center" wrapText="1"/>
    </xf>
    <xf numFmtId="10" fontId="41" fillId="0" borderId="84" xfId="0" applyNumberFormat="1" applyFont="1" applyFill="1" applyBorder="1" applyAlignment="1" applyProtection="1">
      <alignment horizontal="center" vertical="center"/>
    </xf>
    <xf numFmtId="10" fontId="28" fillId="28" borderId="115" xfId="2" applyNumberFormat="1" applyFont="1" applyFill="1" applyBorder="1" applyAlignment="1" applyProtection="1">
      <alignment horizontal="center" vertical="center" wrapText="1"/>
    </xf>
    <xf numFmtId="0" fontId="28" fillId="0" borderId="117" xfId="1" applyFont="1" applyBorder="1" applyAlignment="1" applyProtection="1">
      <alignment horizontal="center" vertical="center" wrapText="1"/>
    </xf>
    <xf numFmtId="0" fontId="28" fillId="0" borderId="116" xfId="1" applyFont="1" applyFill="1" applyBorder="1" applyAlignment="1" applyProtection="1">
      <alignment horizontal="center" vertical="center" wrapText="1"/>
    </xf>
    <xf numFmtId="0" fontId="28" fillId="0" borderId="118" xfId="1" applyFont="1" applyFill="1" applyBorder="1" applyAlignment="1" applyProtection="1">
      <alignment horizontal="center" vertical="center" wrapText="1"/>
    </xf>
    <xf numFmtId="0" fontId="28" fillId="0" borderId="119" xfId="1" applyFont="1" applyBorder="1" applyAlignment="1" applyProtection="1">
      <alignment horizontal="center" vertical="center" wrapText="1"/>
    </xf>
    <xf numFmtId="0" fontId="30"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23" fillId="0" borderId="0" xfId="0" applyFont="1" applyBorder="1" applyAlignment="1" applyProtection="1">
      <alignment horizontal="right" vertical="center"/>
      <protection locked="0"/>
    </xf>
    <xf numFmtId="166" fontId="28" fillId="25" borderId="5" xfId="0" applyNumberFormat="1" applyFont="1" applyFill="1" applyBorder="1" applyAlignment="1" applyProtection="1">
      <alignment horizontal="center" vertical="center"/>
      <protection locked="0"/>
    </xf>
    <xf numFmtId="0" fontId="35" fillId="0" borderId="2" xfId="0" applyFont="1" applyFill="1" applyBorder="1" applyAlignment="1" applyProtection="1">
      <alignment vertical="center"/>
    </xf>
    <xf numFmtId="0" fontId="23" fillId="26" borderId="4" xfId="1" applyFont="1" applyFill="1" applyBorder="1" applyAlignment="1">
      <alignment horizontal="center" vertical="center" wrapText="1"/>
    </xf>
    <xf numFmtId="0" fontId="28" fillId="0" borderId="41" xfId="1" applyFont="1" applyBorder="1" applyAlignment="1" applyProtection="1">
      <alignment vertical="center"/>
    </xf>
    <xf numFmtId="0" fontId="30" fillId="0" borderId="124" xfId="1" applyFont="1" applyBorder="1" applyAlignment="1" applyProtection="1">
      <alignment vertical="center"/>
      <protection locked="0"/>
    </xf>
    <xf numFmtId="0" fontId="19" fillId="0" borderId="5" xfId="0" applyFont="1" applyFill="1" applyBorder="1" applyAlignment="1" applyProtection="1">
      <alignment horizontal="left" vertical="center" wrapText="1"/>
    </xf>
    <xf numFmtId="0" fontId="28" fillId="0" borderId="0" xfId="1" applyNumberFormat="1" applyFont="1" applyFill="1" applyBorder="1" applyAlignment="1" applyProtection="1">
      <alignment horizontal="left" vertical="center" wrapText="1"/>
      <protection locked="0"/>
    </xf>
    <xf numFmtId="4" fontId="19" fillId="25" borderId="76" xfId="0" applyNumberFormat="1" applyFont="1" applyFill="1" applyBorder="1" applyAlignment="1" applyProtection="1">
      <alignment horizontal="right" vertical="center" wrapText="1"/>
    </xf>
    <xf numFmtId="4" fontId="19" fillId="0" borderId="77" xfId="0" applyNumberFormat="1" applyFont="1" applyFill="1" applyBorder="1" applyAlignment="1" applyProtection="1">
      <alignment horizontal="right" vertical="center"/>
    </xf>
    <xf numFmtId="0" fontId="28" fillId="0" borderId="0" xfId="1" applyFont="1" applyBorder="1" applyAlignment="1" applyProtection="1">
      <alignment horizontal="left" vertical="center" wrapText="1"/>
    </xf>
    <xf numFmtId="0" fontId="33" fillId="0" borderId="0" xfId="1" applyFont="1" applyBorder="1" applyAlignment="1" applyProtection="1">
      <alignment vertical="center"/>
      <protection locked="0"/>
    </xf>
    <xf numFmtId="0" fontId="30" fillId="25" borderId="0" xfId="1" applyFont="1" applyFill="1" applyBorder="1" applyAlignment="1" applyProtection="1">
      <alignment vertical="center"/>
      <protection locked="0"/>
    </xf>
    <xf numFmtId="0" fontId="28" fillId="25" borderId="48" xfId="1" applyFont="1" applyFill="1" applyBorder="1" applyAlignment="1" applyProtection="1">
      <alignment horizontal="center" vertical="center"/>
      <protection locked="0"/>
    </xf>
    <xf numFmtId="0" fontId="28" fillId="25" borderId="0" xfId="1" applyNumberFormat="1" applyFont="1" applyFill="1" applyBorder="1" applyAlignment="1" applyProtection="1">
      <alignment horizontal="left" vertical="center" wrapText="1"/>
      <protection locked="0"/>
    </xf>
    <xf numFmtId="0" fontId="28" fillId="25" borderId="48" xfId="1" applyFont="1" applyFill="1" applyBorder="1" applyAlignment="1" applyProtection="1">
      <alignment horizontal="center" vertical="top" wrapText="1"/>
      <protection locked="0"/>
    </xf>
    <xf numFmtId="0" fontId="28" fillId="0" borderId="125" xfId="1" applyFont="1" applyBorder="1" applyAlignment="1" applyProtection="1">
      <alignment horizontal="left" vertical="center"/>
    </xf>
    <xf numFmtId="0" fontId="30" fillId="0" borderId="126" xfId="1" applyFont="1" applyBorder="1" applyAlignment="1" applyProtection="1">
      <alignment vertical="center"/>
    </xf>
    <xf numFmtId="0" fontId="30" fillId="0" borderId="127" xfId="1" applyFont="1" applyBorder="1" applyAlignment="1" applyProtection="1">
      <alignment vertical="center"/>
    </xf>
    <xf numFmtId="0" fontId="28" fillId="0" borderId="97" xfId="1" applyNumberFormat="1" applyFont="1" applyBorder="1" applyAlignment="1" applyProtection="1">
      <alignment vertical="center" wrapText="1"/>
    </xf>
    <xf numFmtId="1" fontId="28" fillId="0" borderId="0" xfId="1" applyNumberFormat="1" applyFont="1" applyFill="1" applyBorder="1" applyAlignment="1" applyProtection="1">
      <alignment horizontal="left" vertical="center"/>
      <protection locked="0"/>
    </xf>
    <xf numFmtId="0" fontId="32" fillId="0" borderId="0" xfId="1" applyFont="1" applyFill="1" applyBorder="1" applyAlignment="1" applyProtection="1">
      <alignment vertical="center" wrapText="1"/>
      <protection locked="0"/>
    </xf>
    <xf numFmtId="0" fontId="30" fillId="0" borderId="17" xfId="1" applyFont="1" applyBorder="1" applyAlignment="1" applyProtection="1">
      <alignment vertical="center" wrapText="1"/>
    </xf>
    <xf numFmtId="0" fontId="30" fillId="0" borderId="0" xfId="1" applyFont="1" applyBorder="1" applyAlignment="1" applyProtection="1">
      <alignment vertical="center" wrapText="1"/>
    </xf>
    <xf numFmtId="0" fontId="30" fillId="0" borderId="31" xfId="1" applyFont="1" applyBorder="1" applyAlignment="1" applyProtection="1">
      <alignment vertical="center" wrapText="1"/>
    </xf>
    <xf numFmtId="0" fontId="28" fillId="0" borderId="0" xfId="1" applyFont="1" applyBorder="1" applyAlignment="1" applyProtection="1">
      <alignment horizontal="center" vertical="center"/>
      <protection locked="0"/>
    </xf>
    <xf numFmtId="0" fontId="28" fillId="0" borderId="31" xfId="1" applyFont="1" applyBorder="1" applyAlignment="1" applyProtection="1">
      <alignment horizontal="center" vertical="center"/>
      <protection locked="0"/>
    </xf>
    <xf numFmtId="0" fontId="27" fillId="28" borderId="21" xfId="1" applyFont="1" applyFill="1" applyBorder="1" applyAlignment="1" applyProtection="1">
      <alignment horizontal="center" vertical="center"/>
    </xf>
    <xf numFmtId="0" fontId="27" fillId="28" borderId="22" xfId="1" applyFont="1" applyFill="1" applyBorder="1" applyAlignment="1" applyProtection="1">
      <alignment horizontal="center" vertical="center"/>
    </xf>
    <xf numFmtId="0" fontId="27" fillId="28" borderId="23" xfId="1" applyFont="1" applyFill="1" applyBorder="1" applyAlignment="1" applyProtection="1">
      <alignment horizontal="center" vertical="center"/>
    </xf>
    <xf numFmtId="0" fontId="27" fillId="28" borderId="26" xfId="1" applyFont="1" applyFill="1" applyBorder="1" applyAlignment="1" applyProtection="1">
      <alignment horizontal="center" vertical="center"/>
    </xf>
    <xf numFmtId="0" fontId="27" fillId="28" borderId="27" xfId="1" applyFont="1" applyFill="1" applyBorder="1" applyAlignment="1" applyProtection="1">
      <alignment horizontal="center" vertical="center"/>
    </xf>
    <xf numFmtId="0" fontId="27" fillId="28" borderId="28" xfId="1" applyFont="1" applyFill="1" applyBorder="1" applyAlignment="1" applyProtection="1">
      <alignment horizontal="center" vertical="center"/>
    </xf>
    <xf numFmtId="0" fontId="27" fillId="28" borderId="29" xfId="1" applyFont="1" applyFill="1" applyBorder="1" applyAlignment="1" applyProtection="1">
      <alignment horizontal="center" vertical="center" wrapText="1"/>
    </xf>
    <xf numFmtId="0" fontId="27" fillId="28" borderId="30" xfId="1" applyFont="1" applyFill="1" applyBorder="1" applyAlignment="1" applyProtection="1">
      <alignment horizontal="center" vertical="center" wrapText="1"/>
    </xf>
    <xf numFmtId="0" fontId="27" fillId="28" borderId="110" xfId="1" applyFont="1" applyFill="1" applyBorder="1" applyAlignment="1" applyProtection="1">
      <alignment horizontal="center" vertical="center"/>
    </xf>
    <xf numFmtId="0" fontId="27" fillId="28" borderId="111" xfId="1" applyFont="1" applyFill="1" applyBorder="1" applyAlignment="1" applyProtection="1">
      <alignment horizontal="center" vertical="center"/>
    </xf>
    <xf numFmtId="0" fontId="27" fillId="28" borderId="113" xfId="1" applyFont="1" applyFill="1" applyBorder="1" applyAlignment="1" applyProtection="1">
      <alignment horizontal="center" vertical="center"/>
    </xf>
    <xf numFmtId="10" fontId="28" fillId="0" borderId="121" xfId="2" applyNumberFormat="1" applyFont="1" applyFill="1" applyBorder="1" applyAlignment="1" applyProtection="1">
      <alignment horizontal="center" vertical="center" wrapText="1"/>
    </xf>
    <xf numFmtId="10" fontId="28" fillId="0" borderId="48" xfId="2" applyNumberFormat="1" applyFont="1" applyFill="1" applyBorder="1" applyAlignment="1" applyProtection="1">
      <alignment horizontal="center" vertical="center" wrapText="1"/>
    </xf>
    <xf numFmtId="10" fontId="28" fillId="0" borderId="88" xfId="2" applyNumberFormat="1" applyFont="1" applyFill="1" applyBorder="1" applyAlignment="1" applyProtection="1">
      <alignment horizontal="center" vertical="center" wrapText="1"/>
    </xf>
    <xf numFmtId="0" fontId="19" fillId="0" borderId="17" xfId="1" applyFont="1" applyBorder="1" applyAlignment="1" applyProtection="1">
      <alignment vertical="center" wrapText="1"/>
    </xf>
    <xf numFmtId="0" fontId="19" fillId="0" borderId="0" xfId="1" applyFont="1" applyBorder="1" applyAlignment="1" applyProtection="1">
      <alignment vertical="center" wrapText="1"/>
    </xf>
    <xf numFmtId="0" fontId="19" fillId="0" borderId="31" xfId="1" applyFont="1" applyBorder="1" applyAlignment="1" applyProtection="1">
      <alignment vertical="center" wrapText="1"/>
    </xf>
    <xf numFmtId="165" fontId="33" fillId="0" borderId="98" xfId="3" applyFont="1" applyFill="1" applyBorder="1" applyAlignment="1" applyProtection="1">
      <alignment horizontal="left" vertical="center" wrapText="1"/>
    </xf>
    <xf numFmtId="165" fontId="33" fillId="0" borderId="0" xfId="3" applyFont="1" applyFill="1" applyBorder="1" applyAlignment="1" applyProtection="1">
      <alignment horizontal="left" vertical="center" wrapText="1"/>
    </xf>
    <xf numFmtId="10" fontId="23" fillId="0" borderId="0" xfId="3" applyNumberFormat="1" applyFont="1" applyFill="1" applyBorder="1" applyAlignment="1" applyProtection="1">
      <alignment horizontal="right" vertical="center" wrapText="1"/>
      <protection locked="0"/>
    </xf>
    <xf numFmtId="10" fontId="23" fillId="0" borderId="114" xfId="3" applyNumberFormat="1" applyFont="1" applyFill="1" applyBorder="1" applyAlignment="1" applyProtection="1">
      <alignment horizontal="right" vertical="center" wrapText="1"/>
      <protection locked="0"/>
    </xf>
    <xf numFmtId="165" fontId="33" fillId="0" borderId="95" xfId="3" applyFont="1" applyFill="1" applyBorder="1" applyAlignment="1" applyProtection="1">
      <alignment horizontal="left" vertical="center" wrapText="1"/>
    </xf>
    <xf numFmtId="165" fontId="33" fillId="0" borderId="112" xfId="3" applyFont="1" applyFill="1" applyBorder="1" applyAlignment="1" applyProtection="1">
      <alignment horizontal="left" vertical="center" wrapText="1"/>
    </xf>
    <xf numFmtId="4" fontId="30" fillId="0" borderId="120" xfId="1" applyNumberFormat="1" applyFont="1" applyFill="1" applyBorder="1" applyAlignment="1" applyProtection="1">
      <alignment horizontal="right" vertical="center"/>
    </xf>
    <xf numFmtId="4" fontId="30" fillId="0" borderId="20" xfId="1" applyNumberFormat="1" applyFont="1" applyFill="1" applyBorder="1" applyAlignment="1" applyProtection="1">
      <alignment horizontal="right" vertical="center"/>
    </xf>
    <xf numFmtId="4" fontId="30" fillId="0" borderId="122" xfId="1" applyNumberFormat="1" applyFont="1" applyFill="1" applyBorder="1" applyAlignment="1" applyProtection="1">
      <alignment horizontal="right" vertical="center"/>
    </xf>
    <xf numFmtId="4" fontId="28" fillId="3" borderId="41" xfId="3" applyNumberFormat="1" applyFont="1" applyFill="1" applyBorder="1" applyAlignment="1" applyProtection="1">
      <alignment horizontal="left" vertical="center"/>
      <protection locked="0"/>
    </xf>
    <xf numFmtId="4" fontId="28" fillId="3" borderId="42" xfId="3" applyNumberFormat="1" applyFont="1" applyFill="1" applyBorder="1" applyAlignment="1" applyProtection="1">
      <alignment horizontal="left" vertical="center"/>
      <protection locked="0"/>
    </xf>
    <xf numFmtId="4" fontId="28" fillId="3" borderId="123" xfId="3" applyNumberFormat="1" applyFont="1" applyFill="1" applyBorder="1" applyAlignment="1" applyProtection="1">
      <alignment horizontal="left" vertical="center"/>
      <protection locked="0"/>
    </xf>
    <xf numFmtId="0" fontId="27" fillId="28" borderId="12" xfId="1" applyFont="1" applyFill="1" applyBorder="1" applyAlignment="1" applyProtection="1">
      <alignment horizontal="center" vertical="center"/>
    </xf>
    <xf numFmtId="0" fontId="27" fillId="28" borderId="13" xfId="1" applyFont="1" applyFill="1" applyBorder="1" applyAlignment="1" applyProtection="1">
      <alignment horizontal="center" vertical="center"/>
    </xf>
    <xf numFmtId="0" fontId="27" fillId="28" borderId="14" xfId="1" applyFont="1" applyFill="1" applyBorder="1" applyAlignment="1" applyProtection="1">
      <alignment horizontal="center" vertical="center"/>
    </xf>
    <xf numFmtId="0" fontId="27" fillId="28" borderId="15" xfId="1" applyFont="1" applyFill="1" applyBorder="1" applyAlignment="1" applyProtection="1">
      <alignment horizontal="center" vertical="center" wrapText="1"/>
    </xf>
    <xf numFmtId="0" fontId="27" fillId="28" borderId="16" xfId="1" applyFont="1" applyFill="1" applyBorder="1" applyAlignment="1" applyProtection="1">
      <alignment horizontal="center" vertical="center" wrapText="1"/>
    </xf>
    <xf numFmtId="0" fontId="29" fillId="0" borderId="0" xfId="1" applyFont="1" applyFill="1" applyBorder="1" applyAlignment="1" applyProtection="1">
      <alignment horizontal="center" vertical="center"/>
    </xf>
    <xf numFmtId="0" fontId="31" fillId="0" borderId="0" xfId="1" applyFont="1" applyFill="1" applyBorder="1" applyAlignment="1" applyProtection="1">
      <alignment horizontal="center" vertical="center"/>
      <protection locked="0"/>
    </xf>
    <xf numFmtId="14" fontId="28" fillId="25" borderId="41" xfId="1" applyNumberFormat="1" applyFont="1" applyFill="1" applyBorder="1" applyAlignment="1" applyProtection="1">
      <alignment horizontal="left" vertical="center"/>
      <protection locked="0"/>
    </xf>
    <xf numFmtId="14" fontId="28" fillId="25" borderId="42" xfId="1" applyNumberFormat="1" applyFont="1" applyFill="1" applyBorder="1" applyAlignment="1" applyProtection="1">
      <alignment horizontal="left" vertical="center"/>
      <protection locked="0"/>
    </xf>
    <xf numFmtId="14" fontId="28" fillId="25" borderId="123" xfId="1" applyNumberFormat="1" applyFont="1" applyFill="1" applyBorder="1" applyAlignment="1" applyProtection="1">
      <alignment horizontal="left" vertical="center"/>
      <protection locked="0"/>
    </xf>
    <xf numFmtId="0" fontId="18" fillId="0" borderId="0" xfId="1" applyFont="1" applyAlignment="1" applyProtection="1">
      <alignment horizontal="center" vertical="center" wrapText="1"/>
    </xf>
    <xf numFmtId="0" fontId="22" fillId="0" borderId="0" xfId="1" applyFont="1" applyBorder="1" applyAlignment="1" applyProtection="1">
      <alignment horizontal="center" vertical="center" wrapText="1"/>
    </xf>
    <xf numFmtId="165" fontId="33" fillId="28" borderId="98" xfId="3" applyFont="1" applyFill="1" applyBorder="1" applyAlignment="1" applyProtection="1">
      <alignment horizontal="left" vertical="center" wrapText="1"/>
    </xf>
    <xf numFmtId="165" fontId="33" fillId="28" borderId="102" xfId="3" applyFont="1" applyFill="1" applyBorder="1" applyAlignment="1" applyProtection="1">
      <alignment horizontal="left" vertical="center" wrapText="1"/>
    </xf>
    <xf numFmtId="165" fontId="33" fillId="28" borderId="95" xfId="3" applyFont="1" applyFill="1" applyBorder="1" applyAlignment="1" applyProtection="1">
      <alignment horizontal="left" vertical="center" wrapText="1"/>
    </xf>
    <xf numFmtId="165" fontId="33" fillId="28" borderId="103" xfId="3" applyFont="1" applyFill="1" applyBorder="1" applyAlignment="1" applyProtection="1">
      <alignment horizontal="left" vertical="center" wrapText="1"/>
    </xf>
    <xf numFmtId="0" fontId="28" fillId="0" borderId="58" xfId="1" applyFont="1" applyFill="1" applyBorder="1" applyAlignment="1" applyProtection="1">
      <alignment vertical="center" wrapText="1"/>
    </xf>
    <xf numFmtId="0" fontId="28" fillId="0" borderId="41" xfId="1" applyFont="1" applyBorder="1" applyAlignment="1" applyProtection="1">
      <alignment vertical="center" wrapText="1"/>
    </xf>
    <xf numFmtId="0" fontId="28" fillId="0" borderId="90" xfId="1" applyFont="1" applyBorder="1" applyAlignment="1" applyProtection="1">
      <alignment vertical="center" wrapText="1"/>
    </xf>
    <xf numFmtId="0" fontId="28" fillId="0" borderId="41" xfId="1" applyFont="1" applyBorder="1" applyAlignment="1" applyProtection="1">
      <alignment horizontal="left" vertical="center" wrapText="1"/>
    </xf>
    <xf numFmtId="0" fontId="28" fillId="0" borderId="90" xfId="1" applyFont="1" applyBorder="1" applyAlignment="1" applyProtection="1">
      <alignment horizontal="left" vertical="center" wrapText="1"/>
    </xf>
    <xf numFmtId="0" fontId="27" fillId="28" borderId="95" xfId="1" applyFont="1" applyFill="1" applyBorder="1" applyAlignment="1" applyProtection="1">
      <alignment vertical="center" wrapText="1"/>
    </xf>
    <xf numFmtId="0" fontId="27" fillId="28" borderId="104" xfId="1" applyFont="1" applyFill="1" applyBorder="1" applyAlignment="1" applyProtection="1">
      <alignment vertical="center" wrapText="1"/>
    </xf>
    <xf numFmtId="165" fontId="27" fillId="28" borderId="99" xfId="3" applyFont="1" applyFill="1" applyBorder="1" applyAlignment="1" applyProtection="1">
      <alignment vertical="center" wrapText="1"/>
    </xf>
    <xf numFmtId="165" fontId="27" fillId="28" borderId="101" xfId="3" applyFont="1" applyFill="1" applyBorder="1" applyAlignment="1" applyProtection="1">
      <alignment vertical="center" wrapText="1"/>
    </xf>
    <xf numFmtId="165" fontId="27" fillId="28" borderId="59" xfId="3" applyFont="1" applyFill="1" applyBorder="1" applyAlignment="1" applyProtection="1">
      <alignment vertical="center" wrapText="1"/>
    </xf>
    <xf numFmtId="165" fontId="27" fillId="28" borderId="60" xfId="3" applyFont="1" applyFill="1" applyBorder="1" applyAlignment="1" applyProtection="1">
      <alignment vertical="center" wrapText="1"/>
    </xf>
    <xf numFmtId="10" fontId="23" fillId="28" borderId="94" xfId="3" applyNumberFormat="1" applyFont="1" applyFill="1" applyBorder="1" applyAlignment="1" applyProtection="1">
      <alignment horizontal="right" vertical="center" wrapText="1"/>
      <protection locked="0"/>
    </xf>
    <xf numFmtId="10" fontId="23" fillId="28" borderId="96" xfId="3" applyNumberFormat="1" applyFont="1" applyFill="1" applyBorder="1" applyAlignment="1" applyProtection="1">
      <alignment horizontal="right" vertical="center" wrapText="1"/>
      <protection locked="0"/>
    </xf>
    <xf numFmtId="0" fontId="33" fillId="0" borderId="0" xfId="1" applyFont="1" applyBorder="1" applyAlignment="1" applyProtection="1">
      <alignment horizontal="left" vertical="center" wrapText="1"/>
    </xf>
    <xf numFmtId="0" fontId="18" fillId="0" borderId="0" xfId="0" applyFont="1" applyBorder="1" applyAlignment="1" applyProtection="1">
      <alignment horizontal="center" vertical="center" wrapText="1"/>
    </xf>
    <xf numFmtId="0" fontId="28" fillId="0" borderId="41" xfId="0" applyFont="1" applyFill="1" applyBorder="1" applyAlignment="1" applyProtection="1">
      <alignment horizontal="left" vertical="center"/>
    </xf>
    <xf numFmtId="0" fontId="28" fillId="0" borderId="42" xfId="0" applyFont="1" applyFill="1" applyBorder="1" applyAlignment="1" applyProtection="1">
      <alignment horizontal="left" vertical="center"/>
    </xf>
    <xf numFmtId="0" fontId="28" fillId="0" borderId="90" xfId="0" applyFont="1" applyFill="1" applyBorder="1" applyAlignment="1" applyProtection="1">
      <alignment horizontal="left" vertical="center"/>
    </xf>
    <xf numFmtId="4" fontId="28" fillId="0" borderId="42" xfId="0" applyNumberFormat="1" applyFont="1" applyFill="1" applyBorder="1" applyAlignment="1" applyProtection="1">
      <alignment horizontal="left" vertical="center" wrapText="1"/>
    </xf>
    <xf numFmtId="0" fontId="28" fillId="0" borderId="42" xfId="0" applyNumberFormat="1" applyFont="1" applyFill="1" applyBorder="1" applyAlignment="1" applyProtection="1">
      <alignment horizontal="left" vertical="center" wrapText="1"/>
    </xf>
    <xf numFmtId="0" fontId="28" fillId="0" borderId="43" xfId="0" applyNumberFormat="1" applyFont="1" applyFill="1" applyBorder="1" applyAlignment="1" applyProtection="1">
      <alignment horizontal="left" vertical="center" wrapText="1"/>
    </xf>
    <xf numFmtId="0" fontId="28" fillId="0" borderId="11" xfId="0" applyFont="1" applyFill="1" applyBorder="1" applyAlignment="1" applyProtection="1">
      <alignment horizontal="left" vertical="center" wrapText="1"/>
    </xf>
    <xf numFmtId="0" fontId="28" fillId="0" borderId="49" xfId="0" applyFont="1" applyFill="1" applyBorder="1" applyAlignment="1" applyProtection="1">
      <alignment horizontal="left" vertical="center" wrapText="1"/>
    </xf>
    <xf numFmtId="0" fontId="27" fillId="28" borderId="63" xfId="0" applyFont="1" applyFill="1" applyBorder="1" applyAlignment="1" applyProtection="1">
      <alignment horizontal="left" vertical="center" wrapText="1"/>
    </xf>
    <xf numFmtId="0" fontId="27" fillId="28" borderId="27" xfId="0" applyFont="1" applyFill="1" applyBorder="1" applyAlignment="1" applyProtection="1">
      <alignment horizontal="left" vertical="center" wrapText="1"/>
    </xf>
    <xf numFmtId="0" fontId="28" fillId="0" borderId="5" xfId="0" applyFont="1" applyFill="1" applyBorder="1" applyAlignment="1" applyProtection="1">
      <alignment horizontal="left" vertical="center" wrapText="1"/>
    </xf>
    <xf numFmtId="0" fontId="28" fillId="0" borderId="11" xfId="0" applyFont="1" applyFill="1" applyBorder="1" applyAlignment="1" applyProtection="1">
      <alignment horizontal="center" vertical="center"/>
    </xf>
    <xf numFmtId="0" fontId="28" fillId="0" borderId="49" xfId="0" applyFont="1" applyFill="1" applyBorder="1" applyAlignment="1" applyProtection="1">
      <alignment horizontal="center" vertical="center"/>
    </xf>
    <xf numFmtId="0" fontId="40" fillId="0" borderId="3" xfId="0" applyNumberFormat="1" applyFont="1" applyBorder="1" applyAlignment="1" applyProtection="1">
      <alignment horizontal="left" vertical="center" wrapText="1"/>
    </xf>
    <xf numFmtId="0" fontId="33" fillId="0" borderId="1" xfId="0" applyFont="1" applyFill="1" applyBorder="1" applyAlignment="1" applyProtection="1">
      <alignment horizontal="left" vertical="center" wrapText="1"/>
    </xf>
    <xf numFmtId="0" fontId="33" fillId="0" borderId="2" xfId="0" applyFont="1" applyFill="1" applyBorder="1" applyAlignment="1" applyProtection="1">
      <alignment horizontal="left" vertical="center" wrapText="1"/>
    </xf>
    <xf numFmtId="0" fontId="33" fillId="0" borderId="8" xfId="0" applyFont="1" applyFill="1" applyBorder="1" applyAlignment="1" applyProtection="1">
      <alignment horizontal="left" vertical="center" wrapText="1"/>
    </xf>
    <xf numFmtId="0" fontId="30" fillId="0" borderId="1" xfId="0" applyFont="1" applyFill="1" applyBorder="1" applyAlignment="1" applyProtection="1">
      <alignment horizontal="left" vertical="center" wrapText="1"/>
    </xf>
    <xf numFmtId="0" fontId="30" fillId="0" borderId="2" xfId="0" applyFont="1" applyFill="1" applyBorder="1" applyAlignment="1" applyProtection="1">
      <alignment horizontal="left" vertical="center" wrapText="1"/>
    </xf>
    <xf numFmtId="0" fontId="28" fillId="0" borderId="1" xfId="0" applyFont="1" applyFill="1" applyBorder="1" applyAlignment="1" applyProtection="1">
      <alignment vertical="center" wrapText="1"/>
    </xf>
    <xf numFmtId="0" fontId="28" fillId="0" borderId="2" xfId="0" applyFont="1" applyFill="1" applyBorder="1" applyAlignment="1" applyProtection="1">
      <alignment vertical="center" wrapText="1"/>
    </xf>
    <xf numFmtId="0" fontId="28" fillId="0" borderId="1" xfId="0" applyFont="1" applyFill="1" applyBorder="1" applyAlignment="1" applyProtection="1">
      <alignment horizontal="left" vertical="center" wrapText="1"/>
    </xf>
    <xf numFmtId="0" fontId="28" fillId="0" borderId="2" xfId="0" applyFont="1" applyFill="1" applyBorder="1" applyAlignment="1" applyProtection="1">
      <alignment horizontal="left" vertical="center" wrapText="1"/>
    </xf>
    <xf numFmtId="0" fontId="30" fillId="0" borderId="69" xfId="0" applyFont="1" applyFill="1" applyBorder="1" applyAlignment="1" applyProtection="1">
      <alignment horizontal="left" vertical="center" wrapText="1"/>
    </xf>
    <xf numFmtId="0" fontId="30" fillId="0" borderId="70"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27" fillId="28" borderId="29" xfId="0" applyFont="1" applyFill="1" applyBorder="1" applyAlignment="1" applyProtection="1">
      <alignment vertical="center" wrapText="1"/>
    </xf>
    <xf numFmtId="0" fontId="23" fillId="28" borderId="29" xfId="0" applyFont="1" applyFill="1" applyBorder="1" applyAlignment="1" applyProtection="1">
      <alignment vertical="center" wrapText="1"/>
    </xf>
    <xf numFmtId="0" fontId="28" fillId="0" borderId="69" xfId="0" applyFont="1" applyFill="1" applyBorder="1" applyAlignment="1" applyProtection="1">
      <alignment horizontal="left" vertical="center" wrapText="1"/>
    </xf>
    <xf numFmtId="0" fontId="28" fillId="0" borderId="70" xfId="0" applyFont="1" applyFill="1" applyBorder="1" applyAlignment="1" applyProtection="1">
      <alignment horizontal="left" vertical="center" wrapText="1"/>
    </xf>
    <xf numFmtId="0" fontId="30" fillId="0" borderId="1" xfId="0" applyFont="1" applyFill="1" applyBorder="1" applyAlignment="1" applyProtection="1">
      <alignment vertical="center" wrapText="1"/>
    </xf>
    <xf numFmtId="0" fontId="30" fillId="0" borderId="2" xfId="0" applyFont="1" applyFill="1" applyBorder="1" applyAlignment="1" applyProtection="1">
      <alignment vertical="center" wrapText="1"/>
    </xf>
    <xf numFmtId="0" fontId="27" fillId="28" borderId="79" xfId="0" applyFont="1" applyFill="1" applyBorder="1" applyAlignment="1" applyProtection="1">
      <alignment vertical="center" wrapText="1"/>
    </xf>
    <xf numFmtId="0" fontId="19" fillId="28" borderId="80" xfId="0" applyFont="1" applyFill="1" applyBorder="1" applyAlignment="1" applyProtection="1">
      <alignment vertical="center" wrapText="1"/>
    </xf>
    <xf numFmtId="0" fontId="19" fillId="0" borderId="0" xfId="0" applyFont="1" applyFill="1" applyBorder="1" applyAlignment="1" applyProtection="1">
      <alignment horizontal="right" vertical="center" wrapText="1"/>
    </xf>
    <xf numFmtId="0" fontId="27" fillId="2" borderId="86" xfId="0" applyFont="1" applyFill="1" applyBorder="1" applyAlignment="1" applyProtection="1">
      <alignment horizontal="left" vertical="center"/>
    </xf>
    <xf numFmtId="0" fontId="27" fillId="2" borderId="84" xfId="0" applyFont="1" applyFill="1" applyBorder="1" applyAlignment="1" applyProtection="1">
      <alignment horizontal="left" vertical="center"/>
    </xf>
    <xf numFmtId="0" fontId="27" fillId="0" borderId="0" xfId="0" applyFont="1" applyBorder="1" applyAlignment="1" applyProtection="1">
      <alignment horizontal="left" vertical="center" wrapText="1"/>
      <protection locked="0"/>
    </xf>
    <xf numFmtId="0" fontId="35" fillId="0" borderId="89" xfId="0" applyFont="1" applyFill="1" applyBorder="1" applyAlignment="1" applyProtection="1">
      <alignment horizontal="center" vertical="center" wrapText="1"/>
    </xf>
    <xf numFmtId="0" fontId="35" fillId="0" borderId="70" xfId="0" applyFont="1" applyFill="1" applyBorder="1" applyAlignment="1" applyProtection="1">
      <alignment horizontal="center" vertical="center" wrapText="1"/>
    </xf>
    <xf numFmtId="0" fontId="37" fillId="0" borderId="0" xfId="1" applyFont="1" applyAlignment="1" applyProtection="1">
      <alignment horizontal="center" vertical="center" wrapText="1"/>
    </xf>
    <xf numFmtId="0" fontId="28" fillId="0" borderId="69" xfId="0" applyFont="1" applyFill="1" applyBorder="1" applyAlignment="1" applyProtection="1">
      <alignment vertical="center" wrapText="1"/>
    </xf>
    <xf numFmtId="0" fontId="28" fillId="0" borderId="70" xfId="0" applyFont="1" applyFill="1" applyBorder="1" applyAlignment="1" applyProtection="1">
      <alignment vertical="center" wrapText="1"/>
    </xf>
    <xf numFmtId="0" fontId="35" fillId="0" borderId="89" xfId="0" applyFont="1" applyFill="1" applyBorder="1" applyAlignment="1" applyProtection="1">
      <alignment horizontal="left" vertical="center" wrapText="1"/>
    </xf>
    <xf numFmtId="0" fontId="35" fillId="0" borderId="70" xfId="0" applyFont="1" applyFill="1" applyBorder="1" applyAlignment="1" applyProtection="1">
      <alignment horizontal="left" vertical="center" wrapText="1"/>
    </xf>
    <xf numFmtId="10" fontId="41" fillId="0" borderId="70" xfId="0" applyNumberFormat="1" applyFont="1" applyFill="1" applyBorder="1" applyAlignment="1" applyProtection="1">
      <alignment horizontal="center" vertical="center"/>
    </xf>
    <xf numFmtId="4" fontId="28" fillId="25" borderId="42" xfId="0" applyNumberFormat="1" applyFont="1" applyFill="1" applyBorder="1" applyAlignment="1" applyProtection="1">
      <alignment horizontal="left" vertical="center" wrapText="1"/>
    </xf>
    <xf numFmtId="4" fontId="28" fillId="25" borderId="43" xfId="0" applyNumberFormat="1" applyFont="1" applyFill="1" applyBorder="1" applyAlignment="1" applyProtection="1">
      <alignment horizontal="left" vertical="center" wrapText="1"/>
    </xf>
    <xf numFmtId="0" fontId="19" fillId="25" borderId="1" xfId="0" applyFont="1" applyFill="1" applyBorder="1" applyAlignment="1" applyProtection="1">
      <alignment horizontal="left" vertical="center" wrapText="1"/>
    </xf>
    <xf numFmtId="0" fontId="19" fillId="25" borderId="2" xfId="0" applyFont="1" applyFill="1" applyBorder="1" applyAlignment="1" applyProtection="1">
      <alignment horizontal="left" vertical="center" wrapText="1"/>
    </xf>
    <xf numFmtId="0" fontId="19" fillId="25" borderId="8" xfId="0" applyFont="1" applyFill="1" applyBorder="1" applyAlignment="1" applyProtection="1">
      <alignment horizontal="left" vertical="center" wrapText="1"/>
    </xf>
    <xf numFmtId="0" fontId="19" fillId="0" borderId="78" xfId="0" applyFont="1" applyFill="1" applyBorder="1" applyAlignment="1" applyProtection="1">
      <alignment horizontal="right" vertical="center" wrapText="1"/>
    </xf>
    <xf numFmtId="0" fontId="19" fillId="25" borderId="69" xfId="0" applyFont="1" applyFill="1" applyBorder="1" applyAlignment="1" applyProtection="1">
      <alignment horizontal="left" vertical="center" wrapText="1"/>
    </xf>
    <xf numFmtId="0" fontId="19" fillId="25" borderId="70" xfId="0" applyFont="1" applyFill="1" applyBorder="1" applyAlignment="1" applyProtection="1">
      <alignment horizontal="left" vertical="center" wrapText="1"/>
    </xf>
    <xf numFmtId="0" fontId="19" fillId="25" borderId="71" xfId="0" applyFont="1" applyFill="1" applyBorder="1" applyAlignment="1" applyProtection="1">
      <alignment horizontal="left" vertical="center" wrapText="1"/>
    </xf>
    <xf numFmtId="0" fontId="27" fillId="2" borderId="87" xfId="0" applyFont="1" applyFill="1" applyBorder="1" applyAlignment="1" applyProtection="1">
      <alignment horizontal="left" vertical="center"/>
    </xf>
    <xf numFmtId="0" fontId="27" fillId="28" borderId="28" xfId="0" applyFont="1" applyFill="1" applyBorder="1" applyAlignment="1" applyProtection="1">
      <alignment horizontal="left" vertical="center" wrapText="1"/>
    </xf>
    <xf numFmtId="0" fontId="28" fillId="0" borderId="90" xfId="0" applyNumberFormat="1" applyFont="1" applyFill="1" applyBorder="1" applyAlignment="1" applyProtection="1">
      <alignment horizontal="left" vertical="center" wrapText="1"/>
    </xf>
    <xf numFmtId="0" fontId="27" fillId="0" borderId="1" xfId="0" applyFont="1" applyFill="1" applyBorder="1" applyAlignment="1" applyProtection="1">
      <alignment horizontal="left" vertical="center" wrapText="1"/>
    </xf>
    <xf numFmtId="0" fontId="27" fillId="0" borderId="2" xfId="0" applyFont="1" applyFill="1" applyBorder="1" applyAlignment="1" applyProtection="1">
      <alignment horizontal="left" vertical="center" wrapText="1"/>
    </xf>
    <xf numFmtId="0" fontId="33" fillId="0" borderId="0" xfId="0" applyNumberFormat="1" applyFont="1" applyBorder="1" applyAlignment="1" applyProtection="1">
      <alignment horizontal="left" vertical="center" wrapText="1"/>
    </xf>
    <xf numFmtId="0" fontId="19" fillId="25" borderId="11" xfId="0" applyFont="1" applyFill="1" applyBorder="1" applyAlignment="1" applyProtection="1">
      <alignment horizontal="left" vertical="center" wrapText="1"/>
    </xf>
    <xf numFmtId="0" fontId="19" fillId="25" borderId="49" xfId="0" applyFont="1" applyFill="1" applyBorder="1" applyAlignment="1" applyProtection="1">
      <alignment horizontal="left" vertical="center" wrapText="1"/>
    </xf>
    <xf numFmtId="0" fontId="18" fillId="0" borderId="11" xfId="0" applyFont="1" applyFill="1" applyBorder="1" applyAlignment="1" applyProtection="1">
      <alignment horizontal="center" vertical="center"/>
    </xf>
    <xf numFmtId="0" fontId="18" fillId="0" borderId="49" xfId="0" applyFont="1" applyFill="1" applyBorder="1" applyAlignment="1" applyProtection="1">
      <alignment horizontal="center" vertical="center"/>
    </xf>
    <xf numFmtId="0" fontId="18" fillId="0" borderId="49" xfId="0" applyFont="1" applyFill="1" applyBorder="1" applyAlignment="1" applyProtection="1">
      <alignment horizontal="left" vertical="center" wrapText="1"/>
    </xf>
    <xf numFmtId="0" fontId="33" fillId="0" borderId="3" xfId="0" applyNumberFormat="1" applyFont="1" applyBorder="1" applyAlignment="1" applyProtection="1">
      <alignment horizontal="left" vertical="center" wrapText="1"/>
    </xf>
    <xf numFmtId="0" fontId="28" fillId="0" borderId="8" xfId="0" applyFont="1" applyFill="1" applyBorder="1" applyAlignment="1" applyProtection="1">
      <alignment horizontal="left" vertical="center" wrapText="1"/>
    </xf>
    <xf numFmtId="0" fontId="27" fillId="28" borderId="63" xfId="0" applyFont="1" applyFill="1" applyBorder="1" applyAlignment="1" applyProtection="1">
      <alignment vertical="center" wrapText="1"/>
    </xf>
    <xf numFmtId="0" fontId="19" fillId="28" borderId="27" xfId="0" applyFont="1" applyFill="1" applyBorder="1" applyAlignment="1" applyProtection="1">
      <alignment vertical="center" wrapText="1"/>
    </xf>
    <xf numFmtId="0" fontId="19" fillId="0" borderId="5" xfId="0" applyFont="1" applyFill="1" applyBorder="1" applyAlignment="1" applyProtection="1">
      <alignment horizontal="left" vertical="center" wrapText="1"/>
    </xf>
    <xf numFmtId="0" fontId="35" fillId="0" borderId="68" xfId="0" applyFont="1" applyFill="1" applyBorder="1" applyAlignment="1" applyProtection="1">
      <alignment horizontal="left" vertical="center" wrapText="1"/>
    </xf>
    <xf numFmtId="0" fontId="35" fillId="0" borderId="78" xfId="0" applyFont="1" applyFill="1" applyBorder="1" applyAlignment="1" applyProtection="1">
      <alignment horizontal="left" vertical="center" wrapText="1"/>
    </xf>
    <xf numFmtId="10" fontId="41" fillId="0" borderId="78" xfId="0" applyNumberFormat="1" applyFont="1" applyFill="1" applyBorder="1" applyAlignment="1" applyProtection="1">
      <alignment horizontal="center" vertical="center"/>
    </xf>
    <xf numFmtId="0" fontId="27" fillId="28" borderId="84" xfId="0" applyFont="1" applyFill="1" applyBorder="1" applyAlignment="1" applyProtection="1">
      <alignment horizontal="left" vertical="center" wrapText="1"/>
    </xf>
    <xf numFmtId="0" fontId="27" fillId="28" borderId="87" xfId="0" applyFont="1" applyFill="1" applyBorder="1" applyAlignment="1" applyProtection="1">
      <alignment horizontal="left" vertical="center" wrapText="1"/>
    </xf>
  </cellXfs>
  <cellStyles count="48">
    <cellStyle name="20% - Akzent1" xfId="4"/>
    <cellStyle name="20% - Akzent2" xfId="5"/>
    <cellStyle name="20% - Akzent3" xfId="6"/>
    <cellStyle name="20% - Akzent4" xfId="7"/>
    <cellStyle name="20% - Akzent5" xfId="8"/>
    <cellStyle name="20% - Akzent6" xfId="9"/>
    <cellStyle name="40% - Akzent1" xfId="10"/>
    <cellStyle name="40% - Akzent2" xfId="11"/>
    <cellStyle name="40% - Akzent3" xfId="12"/>
    <cellStyle name="40% - Akzent4" xfId="13"/>
    <cellStyle name="40% - Akzent5" xfId="14"/>
    <cellStyle name="40% - Akzent6" xfId="15"/>
    <cellStyle name="60% - Akzent1" xfId="16"/>
    <cellStyle name="60% - Akzent2" xfId="17"/>
    <cellStyle name="60% - Akzent3" xfId="18"/>
    <cellStyle name="60% - Akzent4" xfId="19"/>
    <cellStyle name="60% - Akzent5" xfId="20"/>
    <cellStyle name="60% - Akzent6" xfId="21"/>
    <cellStyle name="Akzent1" xfId="22"/>
    <cellStyle name="Akzent2" xfId="23"/>
    <cellStyle name="Akzent3" xfId="24"/>
    <cellStyle name="Akzent4" xfId="25"/>
    <cellStyle name="Akzent5" xfId="26"/>
    <cellStyle name="Akzent6" xfId="27"/>
    <cellStyle name="Ausgabe" xfId="28"/>
    <cellStyle name="Berechnung" xfId="29"/>
    <cellStyle name="Comma [0] 2" xfId="3"/>
    <cellStyle name="Eingabe" xfId="30"/>
    <cellStyle name="Ergebnis" xfId="31"/>
    <cellStyle name="Erklärender Text" xfId="32"/>
    <cellStyle name="Euro" xfId="33"/>
    <cellStyle name="Excel Built-in Comma [0]" xfId="34"/>
    <cellStyle name="Excel Built-in Normal" xfId="35"/>
    <cellStyle name="Gut" xfId="36"/>
    <cellStyle name="Neutral 2" xfId="47"/>
    <cellStyle name="Normal" xfId="0" builtinId="0"/>
    <cellStyle name="Normal 2" xfId="1"/>
    <cellStyle name="Notiz" xfId="37"/>
    <cellStyle name="Percent 2" xfId="2"/>
    <cellStyle name="Schlecht" xfId="38"/>
    <cellStyle name="Überschrift" xfId="39"/>
    <cellStyle name="Überschrift 1" xfId="40"/>
    <cellStyle name="Überschrift 2" xfId="41"/>
    <cellStyle name="Überschrift 3" xfId="42"/>
    <cellStyle name="Überschrift 4" xfId="43"/>
    <cellStyle name="Verknüpfte Zelle" xfId="44"/>
    <cellStyle name="Warnender Text" xfId="45"/>
    <cellStyle name="Zelle überprüfen" xfId="46"/>
  </cellStyles>
  <dxfs count="1">
    <dxf>
      <font>
        <b val="0"/>
        <condense val="0"/>
        <extend val="0"/>
        <color indexed="0"/>
      </font>
      <fill>
        <patternFill patternType="solid">
          <fgColor indexed="51"/>
          <bgColor indexed="5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8</xdr:row>
          <xdr:rowOff>0</xdr:rowOff>
        </xdr:from>
        <xdr:to>
          <xdr:col>5</xdr:col>
          <xdr:colOff>361950</xdr:colOff>
          <xdr:row>8</xdr:row>
          <xdr:rowOff>0</xdr:rowOff>
        </xdr:to>
        <xdr:sp macro="" textlink="">
          <xdr:nvSpPr>
            <xdr:cNvPr id="5121" name="CheckBox"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m%20training%20fest%20%20pilots%20GENERAL/Training/CREATIVE%20EUROPE/APPLICATION%20FORM/CALL%20EACEA%2017%202015/Templates/annex2_budget_mono_tra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Summary of costs and income"/>
      <sheetName val="Estimated Financing Plan"/>
      <sheetName val="Estimated Global Budget"/>
      <sheetName val="Estimated detailed Budget"/>
    </sheetNames>
    <sheetDataSet>
      <sheetData sheetId="0"/>
      <sheetData sheetId="1"/>
      <sheetData sheetId="2">
        <row r="54">
          <cell r="C5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4:O41"/>
  <sheetViews>
    <sheetView view="pageBreakPreview" zoomScaleNormal="100" zoomScaleSheetLayoutView="100" workbookViewId="0">
      <selection activeCell="A26" sqref="A26"/>
    </sheetView>
  </sheetViews>
  <sheetFormatPr defaultColWidth="8.85546875" defaultRowHeight="12.75" x14ac:dyDescent="0.2"/>
  <cols>
    <col min="1" max="1" width="113.5703125" style="69" customWidth="1"/>
    <col min="2" max="5" width="8.85546875" style="65"/>
    <col min="6" max="6" width="40" style="65" customWidth="1"/>
    <col min="7" max="10" width="8.85546875" style="65"/>
    <col min="11" max="11" width="13.7109375" style="65" customWidth="1"/>
    <col min="12" max="256" width="8.85546875" style="65"/>
    <col min="257" max="257" width="113.5703125" style="65" customWidth="1"/>
    <col min="258" max="261" width="8.85546875" style="65"/>
    <col min="262" max="262" width="40" style="65" customWidth="1"/>
    <col min="263" max="266" width="8.85546875" style="65"/>
    <col min="267" max="267" width="13.7109375" style="65" customWidth="1"/>
    <col min="268" max="512" width="8.85546875" style="65"/>
    <col min="513" max="513" width="113.5703125" style="65" customWidth="1"/>
    <col min="514" max="517" width="8.85546875" style="65"/>
    <col min="518" max="518" width="40" style="65" customWidth="1"/>
    <col min="519" max="522" width="8.85546875" style="65"/>
    <col min="523" max="523" width="13.7109375" style="65" customWidth="1"/>
    <col min="524" max="768" width="8.85546875" style="65"/>
    <col min="769" max="769" width="113.5703125" style="65" customWidth="1"/>
    <col min="770" max="773" width="8.85546875" style="65"/>
    <col min="774" max="774" width="40" style="65" customWidth="1"/>
    <col min="775" max="778" width="8.85546875" style="65"/>
    <col min="779" max="779" width="13.7109375" style="65" customWidth="1"/>
    <col min="780" max="1024" width="8.85546875" style="65"/>
    <col min="1025" max="1025" width="113.5703125" style="65" customWidth="1"/>
    <col min="1026" max="1029" width="8.85546875" style="65"/>
    <col min="1030" max="1030" width="40" style="65" customWidth="1"/>
    <col min="1031" max="1034" width="8.85546875" style="65"/>
    <col min="1035" max="1035" width="13.7109375" style="65" customWidth="1"/>
    <col min="1036" max="1280" width="8.85546875" style="65"/>
    <col min="1281" max="1281" width="113.5703125" style="65" customWidth="1"/>
    <col min="1282" max="1285" width="8.85546875" style="65"/>
    <col min="1286" max="1286" width="40" style="65" customWidth="1"/>
    <col min="1287" max="1290" width="8.85546875" style="65"/>
    <col min="1291" max="1291" width="13.7109375" style="65" customWidth="1"/>
    <col min="1292" max="1536" width="8.85546875" style="65"/>
    <col min="1537" max="1537" width="113.5703125" style="65" customWidth="1"/>
    <col min="1538" max="1541" width="8.85546875" style="65"/>
    <col min="1542" max="1542" width="40" style="65" customWidth="1"/>
    <col min="1543" max="1546" width="8.85546875" style="65"/>
    <col min="1547" max="1547" width="13.7109375" style="65" customWidth="1"/>
    <col min="1548" max="1792" width="8.85546875" style="65"/>
    <col min="1793" max="1793" width="113.5703125" style="65" customWidth="1"/>
    <col min="1794" max="1797" width="8.85546875" style="65"/>
    <col min="1798" max="1798" width="40" style="65" customWidth="1"/>
    <col min="1799" max="1802" width="8.85546875" style="65"/>
    <col min="1803" max="1803" width="13.7109375" style="65" customWidth="1"/>
    <col min="1804" max="2048" width="8.85546875" style="65"/>
    <col min="2049" max="2049" width="113.5703125" style="65" customWidth="1"/>
    <col min="2050" max="2053" width="8.85546875" style="65"/>
    <col min="2054" max="2054" width="40" style="65" customWidth="1"/>
    <col min="2055" max="2058" width="8.85546875" style="65"/>
    <col min="2059" max="2059" width="13.7109375" style="65" customWidth="1"/>
    <col min="2060" max="2304" width="8.85546875" style="65"/>
    <col min="2305" max="2305" width="113.5703125" style="65" customWidth="1"/>
    <col min="2306" max="2309" width="8.85546875" style="65"/>
    <col min="2310" max="2310" width="40" style="65" customWidth="1"/>
    <col min="2311" max="2314" width="8.85546875" style="65"/>
    <col min="2315" max="2315" width="13.7109375" style="65" customWidth="1"/>
    <col min="2316" max="2560" width="8.85546875" style="65"/>
    <col min="2561" max="2561" width="113.5703125" style="65" customWidth="1"/>
    <col min="2562" max="2565" width="8.85546875" style="65"/>
    <col min="2566" max="2566" width="40" style="65" customWidth="1"/>
    <col min="2567" max="2570" width="8.85546875" style="65"/>
    <col min="2571" max="2571" width="13.7109375" style="65" customWidth="1"/>
    <col min="2572" max="2816" width="8.85546875" style="65"/>
    <col min="2817" max="2817" width="113.5703125" style="65" customWidth="1"/>
    <col min="2818" max="2821" width="8.85546875" style="65"/>
    <col min="2822" max="2822" width="40" style="65" customWidth="1"/>
    <col min="2823" max="2826" width="8.85546875" style="65"/>
    <col min="2827" max="2827" width="13.7109375" style="65" customWidth="1"/>
    <col min="2828" max="3072" width="8.85546875" style="65"/>
    <col min="3073" max="3073" width="113.5703125" style="65" customWidth="1"/>
    <col min="3074" max="3077" width="8.85546875" style="65"/>
    <col min="3078" max="3078" width="40" style="65" customWidth="1"/>
    <col min="3079" max="3082" width="8.85546875" style="65"/>
    <col min="3083" max="3083" width="13.7109375" style="65" customWidth="1"/>
    <col min="3084" max="3328" width="8.85546875" style="65"/>
    <col min="3329" max="3329" width="113.5703125" style="65" customWidth="1"/>
    <col min="3330" max="3333" width="8.85546875" style="65"/>
    <col min="3334" max="3334" width="40" style="65" customWidth="1"/>
    <col min="3335" max="3338" width="8.85546875" style="65"/>
    <col min="3339" max="3339" width="13.7109375" style="65" customWidth="1"/>
    <col min="3340" max="3584" width="8.85546875" style="65"/>
    <col min="3585" max="3585" width="113.5703125" style="65" customWidth="1"/>
    <col min="3586" max="3589" width="8.85546875" style="65"/>
    <col min="3590" max="3590" width="40" style="65" customWidth="1"/>
    <col min="3591" max="3594" width="8.85546875" style="65"/>
    <col min="3595" max="3595" width="13.7109375" style="65" customWidth="1"/>
    <col min="3596" max="3840" width="8.85546875" style="65"/>
    <col min="3841" max="3841" width="113.5703125" style="65" customWidth="1"/>
    <col min="3842" max="3845" width="8.85546875" style="65"/>
    <col min="3846" max="3846" width="40" style="65" customWidth="1"/>
    <col min="3847" max="3850" width="8.85546875" style="65"/>
    <col min="3851" max="3851" width="13.7109375" style="65" customWidth="1"/>
    <col min="3852" max="4096" width="8.85546875" style="65"/>
    <col min="4097" max="4097" width="113.5703125" style="65" customWidth="1"/>
    <col min="4098" max="4101" width="8.85546875" style="65"/>
    <col min="4102" max="4102" width="40" style="65" customWidth="1"/>
    <col min="4103" max="4106" width="8.85546875" style="65"/>
    <col min="4107" max="4107" width="13.7109375" style="65" customWidth="1"/>
    <col min="4108" max="4352" width="8.85546875" style="65"/>
    <col min="4353" max="4353" width="113.5703125" style="65" customWidth="1"/>
    <col min="4354" max="4357" width="8.85546875" style="65"/>
    <col min="4358" max="4358" width="40" style="65" customWidth="1"/>
    <col min="4359" max="4362" width="8.85546875" style="65"/>
    <col min="4363" max="4363" width="13.7109375" style="65" customWidth="1"/>
    <col min="4364" max="4608" width="8.85546875" style="65"/>
    <col min="4609" max="4609" width="113.5703125" style="65" customWidth="1"/>
    <col min="4610" max="4613" width="8.85546875" style="65"/>
    <col min="4614" max="4614" width="40" style="65" customWidth="1"/>
    <col min="4615" max="4618" width="8.85546875" style="65"/>
    <col min="4619" max="4619" width="13.7109375" style="65" customWidth="1"/>
    <col min="4620" max="4864" width="8.85546875" style="65"/>
    <col min="4865" max="4865" width="113.5703125" style="65" customWidth="1"/>
    <col min="4866" max="4869" width="8.85546875" style="65"/>
    <col min="4870" max="4870" width="40" style="65" customWidth="1"/>
    <col min="4871" max="4874" width="8.85546875" style="65"/>
    <col min="4875" max="4875" width="13.7109375" style="65" customWidth="1"/>
    <col min="4876" max="5120" width="8.85546875" style="65"/>
    <col min="5121" max="5121" width="113.5703125" style="65" customWidth="1"/>
    <col min="5122" max="5125" width="8.85546875" style="65"/>
    <col min="5126" max="5126" width="40" style="65" customWidth="1"/>
    <col min="5127" max="5130" width="8.85546875" style="65"/>
    <col min="5131" max="5131" width="13.7109375" style="65" customWidth="1"/>
    <col min="5132" max="5376" width="8.85546875" style="65"/>
    <col min="5377" max="5377" width="113.5703125" style="65" customWidth="1"/>
    <col min="5378" max="5381" width="8.85546875" style="65"/>
    <col min="5382" max="5382" width="40" style="65" customWidth="1"/>
    <col min="5383" max="5386" width="8.85546875" style="65"/>
    <col min="5387" max="5387" width="13.7109375" style="65" customWidth="1"/>
    <col min="5388" max="5632" width="8.85546875" style="65"/>
    <col min="5633" max="5633" width="113.5703125" style="65" customWidth="1"/>
    <col min="5634" max="5637" width="8.85546875" style="65"/>
    <col min="5638" max="5638" width="40" style="65" customWidth="1"/>
    <col min="5639" max="5642" width="8.85546875" style="65"/>
    <col min="5643" max="5643" width="13.7109375" style="65" customWidth="1"/>
    <col min="5644" max="5888" width="8.85546875" style="65"/>
    <col min="5889" max="5889" width="113.5703125" style="65" customWidth="1"/>
    <col min="5890" max="5893" width="8.85546875" style="65"/>
    <col min="5894" max="5894" width="40" style="65" customWidth="1"/>
    <col min="5895" max="5898" width="8.85546875" style="65"/>
    <col min="5899" max="5899" width="13.7109375" style="65" customWidth="1"/>
    <col min="5900" max="6144" width="8.85546875" style="65"/>
    <col min="6145" max="6145" width="113.5703125" style="65" customWidth="1"/>
    <col min="6146" max="6149" width="8.85546875" style="65"/>
    <col min="6150" max="6150" width="40" style="65" customWidth="1"/>
    <col min="6151" max="6154" width="8.85546875" style="65"/>
    <col min="6155" max="6155" width="13.7109375" style="65" customWidth="1"/>
    <col min="6156" max="6400" width="8.85546875" style="65"/>
    <col min="6401" max="6401" width="113.5703125" style="65" customWidth="1"/>
    <col min="6402" max="6405" width="8.85546875" style="65"/>
    <col min="6406" max="6406" width="40" style="65" customWidth="1"/>
    <col min="6407" max="6410" width="8.85546875" style="65"/>
    <col min="6411" max="6411" width="13.7109375" style="65" customWidth="1"/>
    <col min="6412" max="6656" width="8.85546875" style="65"/>
    <col min="6657" max="6657" width="113.5703125" style="65" customWidth="1"/>
    <col min="6658" max="6661" width="8.85546875" style="65"/>
    <col min="6662" max="6662" width="40" style="65" customWidth="1"/>
    <col min="6663" max="6666" width="8.85546875" style="65"/>
    <col min="6667" max="6667" width="13.7109375" style="65" customWidth="1"/>
    <col min="6668" max="6912" width="8.85546875" style="65"/>
    <col min="6913" max="6913" width="113.5703125" style="65" customWidth="1"/>
    <col min="6914" max="6917" width="8.85546875" style="65"/>
    <col min="6918" max="6918" width="40" style="65" customWidth="1"/>
    <col min="6919" max="6922" width="8.85546875" style="65"/>
    <col min="6923" max="6923" width="13.7109375" style="65" customWidth="1"/>
    <col min="6924" max="7168" width="8.85546875" style="65"/>
    <col min="7169" max="7169" width="113.5703125" style="65" customWidth="1"/>
    <col min="7170" max="7173" width="8.85546875" style="65"/>
    <col min="7174" max="7174" width="40" style="65" customWidth="1"/>
    <col min="7175" max="7178" width="8.85546875" style="65"/>
    <col min="7179" max="7179" width="13.7109375" style="65" customWidth="1"/>
    <col min="7180" max="7424" width="8.85546875" style="65"/>
    <col min="7425" max="7425" width="113.5703125" style="65" customWidth="1"/>
    <col min="7426" max="7429" width="8.85546875" style="65"/>
    <col min="7430" max="7430" width="40" style="65" customWidth="1"/>
    <col min="7431" max="7434" width="8.85546875" style="65"/>
    <col min="7435" max="7435" width="13.7109375" style="65" customWidth="1"/>
    <col min="7436" max="7680" width="8.85546875" style="65"/>
    <col min="7681" max="7681" width="113.5703125" style="65" customWidth="1"/>
    <col min="7682" max="7685" width="8.85546875" style="65"/>
    <col min="7686" max="7686" width="40" style="65" customWidth="1"/>
    <col min="7687" max="7690" width="8.85546875" style="65"/>
    <col min="7691" max="7691" width="13.7109375" style="65" customWidth="1"/>
    <col min="7692" max="7936" width="8.85546875" style="65"/>
    <col min="7937" max="7937" width="113.5703125" style="65" customWidth="1"/>
    <col min="7938" max="7941" width="8.85546875" style="65"/>
    <col min="7942" max="7942" width="40" style="65" customWidth="1"/>
    <col min="7943" max="7946" width="8.85546875" style="65"/>
    <col min="7947" max="7947" width="13.7109375" style="65" customWidth="1"/>
    <col min="7948" max="8192" width="8.85546875" style="65"/>
    <col min="8193" max="8193" width="113.5703125" style="65" customWidth="1"/>
    <col min="8194" max="8197" width="8.85546875" style="65"/>
    <col min="8198" max="8198" width="40" style="65" customWidth="1"/>
    <col min="8199" max="8202" width="8.85546875" style="65"/>
    <col min="8203" max="8203" width="13.7109375" style="65" customWidth="1"/>
    <col min="8204" max="8448" width="8.85546875" style="65"/>
    <col min="8449" max="8449" width="113.5703125" style="65" customWidth="1"/>
    <col min="8450" max="8453" width="8.85546875" style="65"/>
    <col min="8454" max="8454" width="40" style="65" customWidth="1"/>
    <col min="8455" max="8458" width="8.85546875" style="65"/>
    <col min="8459" max="8459" width="13.7109375" style="65" customWidth="1"/>
    <col min="8460" max="8704" width="8.85546875" style="65"/>
    <col min="8705" max="8705" width="113.5703125" style="65" customWidth="1"/>
    <col min="8706" max="8709" width="8.85546875" style="65"/>
    <col min="8710" max="8710" width="40" style="65" customWidth="1"/>
    <col min="8711" max="8714" width="8.85546875" style="65"/>
    <col min="8715" max="8715" width="13.7109375" style="65" customWidth="1"/>
    <col min="8716" max="8960" width="8.85546875" style="65"/>
    <col min="8961" max="8961" width="113.5703125" style="65" customWidth="1"/>
    <col min="8962" max="8965" width="8.85546875" style="65"/>
    <col min="8966" max="8966" width="40" style="65" customWidth="1"/>
    <col min="8967" max="8970" width="8.85546875" style="65"/>
    <col min="8971" max="8971" width="13.7109375" style="65" customWidth="1"/>
    <col min="8972" max="9216" width="8.85546875" style="65"/>
    <col min="9217" max="9217" width="113.5703125" style="65" customWidth="1"/>
    <col min="9218" max="9221" width="8.85546875" style="65"/>
    <col min="9222" max="9222" width="40" style="65" customWidth="1"/>
    <col min="9223" max="9226" width="8.85546875" style="65"/>
    <col min="9227" max="9227" width="13.7109375" style="65" customWidth="1"/>
    <col min="9228" max="9472" width="8.85546875" style="65"/>
    <col min="9473" max="9473" width="113.5703125" style="65" customWidth="1"/>
    <col min="9474" max="9477" width="8.85546875" style="65"/>
    <col min="9478" max="9478" width="40" style="65" customWidth="1"/>
    <col min="9479" max="9482" width="8.85546875" style="65"/>
    <col min="9483" max="9483" width="13.7109375" style="65" customWidth="1"/>
    <col min="9484" max="9728" width="8.85546875" style="65"/>
    <col min="9729" max="9729" width="113.5703125" style="65" customWidth="1"/>
    <col min="9730" max="9733" width="8.85546875" style="65"/>
    <col min="9734" max="9734" width="40" style="65" customWidth="1"/>
    <col min="9735" max="9738" width="8.85546875" style="65"/>
    <col min="9739" max="9739" width="13.7109375" style="65" customWidth="1"/>
    <col min="9740" max="9984" width="8.85546875" style="65"/>
    <col min="9985" max="9985" width="113.5703125" style="65" customWidth="1"/>
    <col min="9986" max="9989" width="8.85546875" style="65"/>
    <col min="9990" max="9990" width="40" style="65" customWidth="1"/>
    <col min="9991" max="9994" width="8.85546875" style="65"/>
    <col min="9995" max="9995" width="13.7109375" style="65" customWidth="1"/>
    <col min="9996" max="10240" width="8.85546875" style="65"/>
    <col min="10241" max="10241" width="113.5703125" style="65" customWidth="1"/>
    <col min="10242" max="10245" width="8.85546875" style="65"/>
    <col min="10246" max="10246" width="40" style="65" customWidth="1"/>
    <col min="10247" max="10250" width="8.85546875" style="65"/>
    <col min="10251" max="10251" width="13.7109375" style="65" customWidth="1"/>
    <col min="10252" max="10496" width="8.85546875" style="65"/>
    <col min="10497" max="10497" width="113.5703125" style="65" customWidth="1"/>
    <col min="10498" max="10501" width="8.85546875" style="65"/>
    <col min="10502" max="10502" width="40" style="65" customWidth="1"/>
    <col min="10503" max="10506" width="8.85546875" style="65"/>
    <col min="10507" max="10507" width="13.7109375" style="65" customWidth="1"/>
    <col min="10508" max="10752" width="8.85546875" style="65"/>
    <col min="10753" max="10753" width="113.5703125" style="65" customWidth="1"/>
    <col min="10754" max="10757" width="8.85546875" style="65"/>
    <col min="10758" max="10758" width="40" style="65" customWidth="1"/>
    <col min="10759" max="10762" width="8.85546875" style="65"/>
    <col min="10763" max="10763" width="13.7109375" style="65" customWidth="1"/>
    <col min="10764" max="11008" width="8.85546875" style="65"/>
    <col min="11009" max="11009" width="113.5703125" style="65" customWidth="1"/>
    <col min="11010" max="11013" width="8.85546875" style="65"/>
    <col min="11014" max="11014" width="40" style="65" customWidth="1"/>
    <col min="11015" max="11018" width="8.85546875" style="65"/>
    <col min="11019" max="11019" width="13.7109375" style="65" customWidth="1"/>
    <col min="11020" max="11264" width="8.85546875" style="65"/>
    <col min="11265" max="11265" width="113.5703125" style="65" customWidth="1"/>
    <col min="11266" max="11269" width="8.85546875" style="65"/>
    <col min="11270" max="11270" width="40" style="65" customWidth="1"/>
    <col min="11271" max="11274" width="8.85546875" style="65"/>
    <col min="11275" max="11275" width="13.7109375" style="65" customWidth="1"/>
    <col min="11276" max="11520" width="8.85546875" style="65"/>
    <col min="11521" max="11521" width="113.5703125" style="65" customWidth="1"/>
    <col min="11522" max="11525" width="8.85546875" style="65"/>
    <col min="11526" max="11526" width="40" style="65" customWidth="1"/>
    <col min="11527" max="11530" width="8.85546875" style="65"/>
    <col min="11531" max="11531" width="13.7109375" style="65" customWidth="1"/>
    <col min="11532" max="11776" width="8.85546875" style="65"/>
    <col min="11777" max="11777" width="113.5703125" style="65" customWidth="1"/>
    <col min="11778" max="11781" width="8.85546875" style="65"/>
    <col min="11782" max="11782" width="40" style="65" customWidth="1"/>
    <col min="11783" max="11786" width="8.85546875" style="65"/>
    <col min="11787" max="11787" width="13.7109375" style="65" customWidth="1"/>
    <col min="11788" max="12032" width="8.85546875" style="65"/>
    <col min="12033" max="12033" width="113.5703125" style="65" customWidth="1"/>
    <col min="12034" max="12037" width="8.85546875" style="65"/>
    <col min="12038" max="12038" width="40" style="65" customWidth="1"/>
    <col min="12039" max="12042" width="8.85546875" style="65"/>
    <col min="12043" max="12043" width="13.7109375" style="65" customWidth="1"/>
    <col min="12044" max="12288" width="8.85546875" style="65"/>
    <col min="12289" max="12289" width="113.5703125" style="65" customWidth="1"/>
    <col min="12290" max="12293" width="8.85546875" style="65"/>
    <col min="12294" max="12294" width="40" style="65" customWidth="1"/>
    <col min="12295" max="12298" width="8.85546875" style="65"/>
    <col min="12299" max="12299" width="13.7109375" style="65" customWidth="1"/>
    <col min="12300" max="12544" width="8.85546875" style="65"/>
    <col min="12545" max="12545" width="113.5703125" style="65" customWidth="1"/>
    <col min="12546" max="12549" width="8.85546875" style="65"/>
    <col min="12550" max="12550" width="40" style="65" customWidth="1"/>
    <col min="12551" max="12554" width="8.85546875" style="65"/>
    <col min="12555" max="12555" width="13.7109375" style="65" customWidth="1"/>
    <col min="12556" max="12800" width="8.85546875" style="65"/>
    <col min="12801" max="12801" width="113.5703125" style="65" customWidth="1"/>
    <col min="12802" max="12805" width="8.85546875" style="65"/>
    <col min="12806" max="12806" width="40" style="65" customWidth="1"/>
    <col min="12807" max="12810" width="8.85546875" style="65"/>
    <col min="12811" max="12811" width="13.7109375" style="65" customWidth="1"/>
    <col min="12812" max="13056" width="8.85546875" style="65"/>
    <col min="13057" max="13057" width="113.5703125" style="65" customWidth="1"/>
    <col min="13058" max="13061" width="8.85546875" style="65"/>
    <col min="13062" max="13062" width="40" style="65" customWidth="1"/>
    <col min="13063" max="13066" width="8.85546875" style="65"/>
    <col min="13067" max="13067" width="13.7109375" style="65" customWidth="1"/>
    <col min="13068" max="13312" width="8.85546875" style="65"/>
    <col min="13313" max="13313" width="113.5703125" style="65" customWidth="1"/>
    <col min="13314" max="13317" width="8.85546875" style="65"/>
    <col min="13318" max="13318" width="40" style="65" customWidth="1"/>
    <col min="13319" max="13322" width="8.85546875" style="65"/>
    <col min="13323" max="13323" width="13.7109375" style="65" customWidth="1"/>
    <col min="13324" max="13568" width="8.85546875" style="65"/>
    <col min="13569" max="13569" width="113.5703125" style="65" customWidth="1"/>
    <col min="13570" max="13573" width="8.85546875" style="65"/>
    <col min="13574" max="13574" width="40" style="65" customWidth="1"/>
    <col min="13575" max="13578" width="8.85546875" style="65"/>
    <col min="13579" max="13579" width="13.7109375" style="65" customWidth="1"/>
    <col min="13580" max="13824" width="8.85546875" style="65"/>
    <col min="13825" max="13825" width="113.5703125" style="65" customWidth="1"/>
    <col min="13826" max="13829" width="8.85546875" style="65"/>
    <col min="13830" max="13830" width="40" style="65" customWidth="1"/>
    <col min="13831" max="13834" width="8.85546875" style="65"/>
    <col min="13835" max="13835" width="13.7109375" style="65" customWidth="1"/>
    <col min="13836" max="14080" width="8.85546875" style="65"/>
    <col min="14081" max="14081" width="113.5703125" style="65" customWidth="1"/>
    <col min="14082" max="14085" width="8.85546875" style="65"/>
    <col min="14086" max="14086" width="40" style="65" customWidth="1"/>
    <col min="14087" max="14090" width="8.85546875" style="65"/>
    <col min="14091" max="14091" width="13.7109375" style="65" customWidth="1"/>
    <col min="14092" max="14336" width="8.85546875" style="65"/>
    <col min="14337" max="14337" width="113.5703125" style="65" customWidth="1"/>
    <col min="14338" max="14341" width="8.85546875" style="65"/>
    <col min="14342" max="14342" width="40" style="65" customWidth="1"/>
    <col min="14343" max="14346" width="8.85546875" style="65"/>
    <col min="14347" max="14347" width="13.7109375" style="65" customWidth="1"/>
    <col min="14348" max="14592" width="8.85546875" style="65"/>
    <col min="14593" max="14593" width="113.5703125" style="65" customWidth="1"/>
    <col min="14594" max="14597" width="8.85546875" style="65"/>
    <col min="14598" max="14598" width="40" style="65" customWidth="1"/>
    <col min="14599" max="14602" width="8.85546875" style="65"/>
    <col min="14603" max="14603" width="13.7109375" style="65" customWidth="1"/>
    <col min="14604" max="14848" width="8.85546875" style="65"/>
    <col min="14849" max="14849" width="113.5703125" style="65" customWidth="1"/>
    <col min="14850" max="14853" width="8.85546875" style="65"/>
    <col min="14854" max="14854" width="40" style="65" customWidth="1"/>
    <col min="14855" max="14858" width="8.85546875" style="65"/>
    <col min="14859" max="14859" width="13.7109375" style="65" customWidth="1"/>
    <col min="14860" max="15104" width="8.85546875" style="65"/>
    <col min="15105" max="15105" width="113.5703125" style="65" customWidth="1"/>
    <col min="15106" max="15109" width="8.85546875" style="65"/>
    <col min="15110" max="15110" width="40" style="65" customWidth="1"/>
    <col min="15111" max="15114" width="8.85546875" style="65"/>
    <col min="15115" max="15115" width="13.7109375" style="65" customWidth="1"/>
    <col min="15116" max="15360" width="8.85546875" style="65"/>
    <col min="15361" max="15361" width="113.5703125" style="65" customWidth="1"/>
    <col min="15362" max="15365" width="8.85546875" style="65"/>
    <col min="15366" max="15366" width="40" style="65" customWidth="1"/>
    <col min="15367" max="15370" width="8.85546875" style="65"/>
    <col min="15371" max="15371" width="13.7109375" style="65" customWidth="1"/>
    <col min="15372" max="15616" width="8.85546875" style="65"/>
    <col min="15617" max="15617" width="113.5703125" style="65" customWidth="1"/>
    <col min="15618" max="15621" width="8.85546875" style="65"/>
    <col min="15622" max="15622" width="40" style="65" customWidth="1"/>
    <col min="15623" max="15626" width="8.85546875" style="65"/>
    <col min="15627" max="15627" width="13.7109375" style="65" customWidth="1"/>
    <col min="15628" max="15872" width="8.85546875" style="65"/>
    <col min="15873" max="15873" width="113.5703125" style="65" customWidth="1"/>
    <col min="15874" max="15877" width="8.85546875" style="65"/>
    <col min="15878" max="15878" width="40" style="65" customWidth="1"/>
    <col min="15879" max="15882" width="8.85546875" style="65"/>
    <col min="15883" max="15883" width="13.7109375" style="65" customWidth="1"/>
    <col min="15884" max="16128" width="8.85546875" style="65"/>
    <col min="16129" max="16129" width="113.5703125" style="65" customWidth="1"/>
    <col min="16130" max="16133" width="8.85546875" style="65"/>
    <col min="16134" max="16134" width="40" style="65" customWidth="1"/>
    <col min="16135" max="16138" width="8.85546875" style="65"/>
    <col min="16139" max="16139" width="13.7109375" style="65" customWidth="1"/>
    <col min="16140" max="16384" width="8.85546875" style="65"/>
  </cols>
  <sheetData>
    <row r="4" spans="1:15" ht="12.6" x14ac:dyDescent="0.2">
      <c r="A4" s="70"/>
    </row>
    <row r="5" spans="1:15" ht="13.15" thickBot="1" x14ac:dyDescent="0.25">
      <c r="A5" s="70"/>
    </row>
    <row r="6" spans="1:15" ht="28.9" customHeight="1" thickBot="1" x14ac:dyDescent="0.25">
      <c r="A6" s="311" t="s">
        <v>48</v>
      </c>
    </row>
    <row r="7" spans="1:15" s="67" customFormat="1" ht="12.6" x14ac:dyDescent="0.2">
      <c r="A7" s="71"/>
      <c r="B7" s="66"/>
      <c r="H7" s="68"/>
      <c r="I7" s="68"/>
      <c r="J7" s="68"/>
      <c r="K7" s="68"/>
      <c r="L7" s="68"/>
      <c r="M7" s="68"/>
      <c r="N7" s="68"/>
      <c r="O7" s="68"/>
    </row>
    <row r="8" spans="1:15" s="67" customFormat="1" x14ac:dyDescent="0.2">
      <c r="A8" s="71" t="s">
        <v>49</v>
      </c>
      <c r="B8" s="66"/>
      <c r="H8" s="68"/>
      <c r="I8" s="68"/>
      <c r="J8" s="68"/>
      <c r="K8" s="68"/>
      <c r="L8" s="68"/>
      <c r="M8" s="68"/>
      <c r="N8" s="68"/>
      <c r="O8" s="68"/>
    </row>
    <row r="9" spans="1:15" s="67" customFormat="1" x14ac:dyDescent="0.2">
      <c r="A9" s="71"/>
      <c r="B9" s="66"/>
      <c r="H9" s="68"/>
      <c r="I9" s="68"/>
      <c r="J9" s="68"/>
      <c r="K9" s="68"/>
      <c r="L9" s="68"/>
      <c r="M9" s="68"/>
      <c r="N9" s="68"/>
      <c r="O9" s="68"/>
    </row>
    <row r="10" spans="1:15" s="67" customFormat="1" x14ac:dyDescent="0.2">
      <c r="A10" s="69" t="s">
        <v>50</v>
      </c>
      <c r="B10" s="66"/>
      <c r="H10" s="68"/>
      <c r="I10" s="68"/>
      <c r="J10" s="68"/>
      <c r="K10" s="68"/>
      <c r="L10" s="68"/>
      <c r="M10" s="68"/>
      <c r="N10" s="68"/>
      <c r="O10" s="68"/>
    </row>
    <row r="11" spans="1:15" s="67" customFormat="1" x14ac:dyDescent="0.2">
      <c r="A11" s="69" t="s">
        <v>136</v>
      </c>
      <c r="B11" s="66"/>
      <c r="H11" s="68"/>
      <c r="I11" s="68"/>
      <c r="J11" s="68"/>
      <c r="K11" s="68"/>
      <c r="L11" s="68"/>
      <c r="M11" s="68"/>
      <c r="N11" s="68"/>
      <c r="O11" s="68"/>
    </row>
    <row r="12" spans="1:15" s="67" customFormat="1" ht="76.5" x14ac:dyDescent="0.2">
      <c r="A12" s="69" t="s">
        <v>51</v>
      </c>
      <c r="B12" s="66"/>
      <c r="H12" s="68"/>
      <c r="I12" s="68"/>
      <c r="J12" s="68"/>
      <c r="K12" s="68"/>
      <c r="L12" s="68"/>
      <c r="M12" s="68"/>
      <c r="N12" s="68"/>
      <c r="O12" s="68"/>
    </row>
    <row r="13" spans="1:15" s="67" customFormat="1" x14ac:dyDescent="0.2">
      <c r="A13" s="71" t="s">
        <v>52</v>
      </c>
      <c r="H13" s="68"/>
      <c r="I13" s="68"/>
      <c r="J13" s="68"/>
      <c r="K13" s="68"/>
      <c r="L13" s="68"/>
      <c r="M13" s="68"/>
      <c r="N13" s="68"/>
      <c r="O13" s="68"/>
    </row>
    <row r="14" spans="1:15" s="67" customFormat="1" x14ac:dyDescent="0.2">
      <c r="A14" s="71"/>
      <c r="H14" s="68"/>
      <c r="I14" s="68"/>
      <c r="J14" s="68"/>
      <c r="K14" s="68"/>
      <c r="L14" s="68"/>
      <c r="M14" s="68"/>
      <c r="N14" s="68"/>
      <c r="O14" s="68"/>
    </row>
    <row r="15" spans="1:15" s="67" customFormat="1" x14ac:dyDescent="0.2">
      <c r="A15" s="69" t="s">
        <v>64</v>
      </c>
      <c r="H15" s="68"/>
      <c r="I15" s="68"/>
      <c r="J15" s="68"/>
      <c r="K15" s="68"/>
      <c r="L15" s="68"/>
      <c r="M15" s="68"/>
      <c r="N15" s="68"/>
      <c r="O15" s="68"/>
    </row>
    <row r="16" spans="1:15" s="73" customFormat="1" x14ac:dyDescent="0.2">
      <c r="A16" s="72" t="s">
        <v>143</v>
      </c>
      <c r="H16" s="74"/>
      <c r="I16" s="74"/>
      <c r="J16" s="74"/>
      <c r="K16" s="74"/>
      <c r="L16" s="74"/>
      <c r="M16" s="74"/>
      <c r="N16" s="74"/>
      <c r="O16" s="74"/>
    </row>
    <row r="17" spans="1:15" s="67" customFormat="1" ht="76.5" x14ac:dyDescent="0.2">
      <c r="A17" s="69" t="s">
        <v>65</v>
      </c>
      <c r="H17" s="68"/>
      <c r="I17" s="68"/>
      <c r="J17" s="68"/>
      <c r="K17" s="68"/>
      <c r="L17" s="68"/>
      <c r="M17" s="68"/>
      <c r="N17" s="68"/>
      <c r="O17" s="68"/>
    </row>
    <row r="18" spans="1:15" s="67" customFormat="1" x14ac:dyDescent="0.2">
      <c r="A18" s="69" t="s">
        <v>160</v>
      </c>
      <c r="H18" s="68"/>
      <c r="I18" s="68"/>
      <c r="J18" s="68"/>
      <c r="K18" s="68"/>
      <c r="L18" s="68"/>
      <c r="M18" s="68"/>
      <c r="N18" s="68"/>
      <c r="O18" s="68"/>
    </row>
    <row r="19" spans="1:15" s="67" customFormat="1" ht="38.25" x14ac:dyDescent="0.2">
      <c r="A19" s="69" t="s">
        <v>53</v>
      </c>
      <c r="H19" s="68"/>
      <c r="I19" s="68"/>
      <c r="J19" s="68"/>
      <c r="K19" s="68"/>
      <c r="L19" s="68"/>
      <c r="M19" s="68"/>
      <c r="N19" s="68"/>
      <c r="O19" s="68"/>
    </row>
    <row r="20" spans="1:15" s="67" customFormat="1" x14ac:dyDescent="0.2">
      <c r="A20" s="71" t="s">
        <v>54</v>
      </c>
      <c r="H20" s="68"/>
      <c r="I20" s="68"/>
      <c r="J20" s="68"/>
      <c r="K20" s="68"/>
      <c r="L20" s="68"/>
      <c r="M20" s="68"/>
      <c r="N20" s="68"/>
      <c r="O20" s="68"/>
    </row>
    <row r="21" spans="1:15" s="67" customFormat="1" x14ac:dyDescent="0.2">
      <c r="A21" s="69"/>
      <c r="H21" s="68"/>
      <c r="I21" s="68"/>
      <c r="J21" s="68"/>
      <c r="K21" s="68"/>
      <c r="L21" s="68"/>
      <c r="M21" s="68"/>
      <c r="N21" s="68"/>
      <c r="O21" s="68"/>
    </row>
    <row r="22" spans="1:15" x14ac:dyDescent="0.2">
      <c r="A22" s="71" t="s">
        <v>55</v>
      </c>
    </row>
    <row r="23" spans="1:15" x14ac:dyDescent="0.2">
      <c r="A23" s="71"/>
    </row>
    <row r="24" spans="1:15" ht="25.5" x14ac:dyDescent="0.2">
      <c r="A24" s="69" t="s">
        <v>142</v>
      </c>
    </row>
    <row r="26" spans="1:15" ht="89.25" x14ac:dyDescent="0.2">
      <c r="A26" s="69" t="s">
        <v>177</v>
      </c>
    </row>
    <row r="27" spans="1:15" ht="25.5" x14ac:dyDescent="0.2">
      <c r="A27" s="69" t="s">
        <v>56</v>
      </c>
    </row>
    <row r="29" spans="1:15" x14ac:dyDescent="0.2">
      <c r="A29" s="71" t="s">
        <v>57</v>
      </c>
    </row>
    <row r="30" spans="1:15" x14ac:dyDescent="0.2">
      <c r="A30" s="71"/>
    </row>
    <row r="31" spans="1:15" x14ac:dyDescent="0.2">
      <c r="A31" s="69" t="s">
        <v>66</v>
      </c>
    </row>
    <row r="32" spans="1:15" ht="25.5" x14ac:dyDescent="0.2">
      <c r="A32" s="71" t="s">
        <v>176</v>
      </c>
    </row>
    <row r="35" spans="1:1" x14ac:dyDescent="0.2">
      <c r="A35" s="71" t="s">
        <v>67</v>
      </c>
    </row>
    <row r="36" spans="1:1" x14ac:dyDescent="0.2">
      <c r="A36" s="71"/>
    </row>
    <row r="37" spans="1:1" ht="42" customHeight="1" x14ac:dyDescent="0.2">
      <c r="A37" s="69" t="s">
        <v>68</v>
      </c>
    </row>
    <row r="40" spans="1:1" x14ac:dyDescent="0.2">
      <c r="A40" s="75"/>
    </row>
    <row r="41" spans="1:1" x14ac:dyDescent="0.2">
      <c r="A41" s="75"/>
    </row>
  </sheetData>
  <pageMargins left="0.74803149606299213" right="0.74803149606299213" top="0.6692913385826772" bottom="0.98425196850393704" header="0.51181102362204722" footer="0.51181102362204722"/>
  <pageSetup paperSize="9" scale="87" firstPageNumber="0" fitToHeight="0" orientation="portrait" r:id="rId1"/>
  <headerFooter alignWithMargins="0">
    <oddHeader>&amp;C&amp;"Times New Roman,Normal"&amp;8Call for Proposals - CREATIVE EUROPE - MEDIA SUB-PROGRAMME - TRAINING - EACEA/09/2018</oddHeader>
    <oddFooter>&amp;R&amp;"Times New Roman,Normal"&amp;8ANNEX II - Estimated Financial Plan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BA58"/>
  <sheetViews>
    <sheetView zoomScaleNormal="100" zoomScaleSheetLayoutView="73" zoomScalePageLayoutView="91" workbookViewId="0">
      <selection activeCell="B32" sqref="B32:C32"/>
    </sheetView>
  </sheetViews>
  <sheetFormatPr defaultRowHeight="14.25" x14ac:dyDescent="0.25"/>
  <cols>
    <col min="1" max="1" width="1.140625" style="21" customWidth="1"/>
    <col min="2" max="2" width="32.7109375" style="21" customWidth="1"/>
    <col min="3" max="3" width="20.7109375" style="26" customWidth="1"/>
    <col min="4" max="4" width="11.42578125" style="21" customWidth="1"/>
    <col min="5" max="5" width="24.7109375" style="21" customWidth="1"/>
    <col min="6" max="6" width="17" style="27" customWidth="1"/>
    <col min="7" max="7" width="23.5703125" style="21" customWidth="1"/>
    <col min="8" max="10" width="9.140625" style="21"/>
    <col min="11" max="11" width="5.28515625" style="21" customWidth="1"/>
    <col min="12" max="12" width="5.5703125" style="21" customWidth="1"/>
    <col min="13" max="19" width="9.140625" style="21"/>
    <col min="20" max="20" width="9.28515625" style="21" bestFit="1" customWidth="1"/>
    <col min="21" max="256" width="9.140625" style="21"/>
    <col min="257" max="257" width="1.7109375" style="21" customWidth="1"/>
    <col min="258" max="258" width="27.42578125" style="21" customWidth="1"/>
    <col min="259" max="259" width="20.7109375" style="21" customWidth="1"/>
    <col min="260" max="260" width="11.42578125" style="21" customWidth="1"/>
    <col min="261" max="261" width="24.7109375" style="21" customWidth="1"/>
    <col min="262" max="262" width="7.85546875" style="21" bestFit="1" customWidth="1"/>
    <col min="263" max="263" width="23.5703125" style="21" customWidth="1"/>
    <col min="264" max="266" width="9.140625" style="21"/>
    <col min="267" max="267" width="5.28515625" style="21" customWidth="1"/>
    <col min="268" max="268" width="5.5703125" style="21" customWidth="1"/>
    <col min="269" max="512" width="9.140625" style="21"/>
    <col min="513" max="513" width="1.7109375" style="21" customWidth="1"/>
    <col min="514" max="514" width="27.42578125" style="21" customWidth="1"/>
    <col min="515" max="515" width="20.7109375" style="21" customWidth="1"/>
    <col min="516" max="516" width="11.42578125" style="21" customWidth="1"/>
    <col min="517" max="517" width="24.7109375" style="21" customWidth="1"/>
    <col min="518" max="518" width="7.85546875" style="21" bestFit="1" customWidth="1"/>
    <col min="519" max="519" width="23.5703125" style="21" customWidth="1"/>
    <col min="520" max="522" width="9.140625" style="21"/>
    <col min="523" max="523" width="5.28515625" style="21" customWidth="1"/>
    <col min="524" max="524" width="5.5703125" style="21" customWidth="1"/>
    <col min="525" max="768" width="9.140625" style="21"/>
    <col min="769" max="769" width="1.7109375" style="21" customWidth="1"/>
    <col min="770" max="770" width="27.42578125" style="21" customWidth="1"/>
    <col min="771" max="771" width="20.7109375" style="21" customWidth="1"/>
    <col min="772" max="772" width="11.42578125" style="21" customWidth="1"/>
    <col min="773" max="773" width="24.7109375" style="21" customWidth="1"/>
    <col min="774" max="774" width="7.85546875" style="21" bestFit="1" customWidth="1"/>
    <col min="775" max="775" width="23.5703125" style="21" customWidth="1"/>
    <col min="776" max="778" width="9.140625" style="21"/>
    <col min="779" max="779" width="5.28515625" style="21" customWidth="1"/>
    <col min="780" max="780" width="5.5703125" style="21" customWidth="1"/>
    <col min="781" max="1024" width="9.140625" style="21"/>
    <col min="1025" max="1025" width="1.7109375" style="21" customWidth="1"/>
    <col min="1026" max="1026" width="27.42578125" style="21" customWidth="1"/>
    <col min="1027" max="1027" width="20.7109375" style="21" customWidth="1"/>
    <col min="1028" max="1028" width="11.42578125" style="21" customWidth="1"/>
    <col min="1029" max="1029" width="24.7109375" style="21" customWidth="1"/>
    <col min="1030" max="1030" width="7.85546875" style="21" bestFit="1" customWidth="1"/>
    <col min="1031" max="1031" width="23.5703125" style="21" customWidth="1"/>
    <col min="1032" max="1034" width="9.140625" style="21"/>
    <col min="1035" max="1035" width="5.28515625" style="21" customWidth="1"/>
    <col min="1036" max="1036" width="5.5703125" style="21" customWidth="1"/>
    <col min="1037" max="1280" width="9.140625" style="21"/>
    <col min="1281" max="1281" width="1.7109375" style="21" customWidth="1"/>
    <col min="1282" max="1282" width="27.42578125" style="21" customWidth="1"/>
    <col min="1283" max="1283" width="20.7109375" style="21" customWidth="1"/>
    <col min="1284" max="1284" width="11.42578125" style="21" customWidth="1"/>
    <col min="1285" max="1285" width="24.7109375" style="21" customWidth="1"/>
    <col min="1286" max="1286" width="7.85546875" style="21" bestFit="1" customWidth="1"/>
    <col min="1287" max="1287" width="23.5703125" style="21" customWidth="1"/>
    <col min="1288" max="1290" width="9.140625" style="21"/>
    <col min="1291" max="1291" width="5.28515625" style="21" customWidth="1"/>
    <col min="1292" max="1292" width="5.5703125" style="21" customWidth="1"/>
    <col min="1293" max="1536" width="9.140625" style="21"/>
    <col min="1537" max="1537" width="1.7109375" style="21" customWidth="1"/>
    <col min="1538" max="1538" width="27.42578125" style="21" customWidth="1"/>
    <col min="1539" max="1539" width="20.7109375" style="21" customWidth="1"/>
    <col min="1540" max="1540" width="11.42578125" style="21" customWidth="1"/>
    <col min="1541" max="1541" width="24.7109375" style="21" customWidth="1"/>
    <col min="1542" max="1542" width="7.85546875" style="21" bestFit="1" customWidth="1"/>
    <col min="1543" max="1543" width="23.5703125" style="21" customWidth="1"/>
    <col min="1544" max="1546" width="9.140625" style="21"/>
    <col min="1547" max="1547" width="5.28515625" style="21" customWidth="1"/>
    <col min="1548" max="1548" width="5.5703125" style="21" customWidth="1"/>
    <col min="1549" max="1792" width="9.140625" style="21"/>
    <col min="1793" max="1793" width="1.7109375" style="21" customWidth="1"/>
    <col min="1794" max="1794" width="27.42578125" style="21" customWidth="1"/>
    <col min="1795" max="1795" width="20.7109375" style="21" customWidth="1"/>
    <col min="1796" max="1796" width="11.42578125" style="21" customWidth="1"/>
    <col min="1797" max="1797" width="24.7109375" style="21" customWidth="1"/>
    <col min="1798" max="1798" width="7.85546875" style="21" bestFit="1" customWidth="1"/>
    <col min="1799" max="1799" width="23.5703125" style="21" customWidth="1"/>
    <col min="1800" max="1802" width="9.140625" style="21"/>
    <col min="1803" max="1803" width="5.28515625" style="21" customWidth="1"/>
    <col min="1804" max="1804" width="5.5703125" style="21" customWidth="1"/>
    <col min="1805" max="2048" width="9.140625" style="21"/>
    <col min="2049" max="2049" width="1.7109375" style="21" customWidth="1"/>
    <col min="2050" max="2050" width="27.42578125" style="21" customWidth="1"/>
    <col min="2051" max="2051" width="20.7109375" style="21" customWidth="1"/>
    <col min="2052" max="2052" width="11.42578125" style="21" customWidth="1"/>
    <col min="2053" max="2053" width="24.7109375" style="21" customWidth="1"/>
    <col min="2054" max="2054" width="7.85546875" style="21" bestFit="1" customWidth="1"/>
    <col min="2055" max="2055" width="23.5703125" style="21" customWidth="1"/>
    <col min="2056" max="2058" width="9.140625" style="21"/>
    <col min="2059" max="2059" width="5.28515625" style="21" customWidth="1"/>
    <col min="2060" max="2060" width="5.5703125" style="21" customWidth="1"/>
    <col min="2061" max="2304" width="9.140625" style="21"/>
    <col min="2305" max="2305" width="1.7109375" style="21" customWidth="1"/>
    <col min="2306" max="2306" width="27.42578125" style="21" customWidth="1"/>
    <col min="2307" max="2307" width="20.7109375" style="21" customWidth="1"/>
    <col min="2308" max="2308" width="11.42578125" style="21" customWidth="1"/>
    <col min="2309" max="2309" width="24.7109375" style="21" customWidth="1"/>
    <col min="2310" max="2310" width="7.85546875" style="21" bestFit="1" customWidth="1"/>
    <col min="2311" max="2311" width="23.5703125" style="21" customWidth="1"/>
    <col min="2312" max="2314" width="9.140625" style="21"/>
    <col min="2315" max="2315" width="5.28515625" style="21" customWidth="1"/>
    <col min="2316" max="2316" width="5.5703125" style="21" customWidth="1"/>
    <col min="2317" max="2560" width="9.140625" style="21"/>
    <col min="2561" max="2561" width="1.7109375" style="21" customWidth="1"/>
    <col min="2562" max="2562" width="27.42578125" style="21" customWidth="1"/>
    <col min="2563" max="2563" width="20.7109375" style="21" customWidth="1"/>
    <col min="2564" max="2564" width="11.42578125" style="21" customWidth="1"/>
    <col min="2565" max="2565" width="24.7109375" style="21" customWidth="1"/>
    <col min="2566" max="2566" width="7.85546875" style="21" bestFit="1" customWidth="1"/>
    <col min="2567" max="2567" width="23.5703125" style="21" customWidth="1"/>
    <col min="2568" max="2570" width="9.140625" style="21"/>
    <col min="2571" max="2571" width="5.28515625" style="21" customWidth="1"/>
    <col min="2572" max="2572" width="5.5703125" style="21" customWidth="1"/>
    <col min="2573" max="2816" width="9.140625" style="21"/>
    <col min="2817" max="2817" width="1.7109375" style="21" customWidth="1"/>
    <col min="2818" max="2818" width="27.42578125" style="21" customWidth="1"/>
    <col min="2819" max="2819" width="20.7109375" style="21" customWidth="1"/>
    <col min="2820" max="2820" width="11.42578125" style="21" customWidth="1"/>
    <col min="2821" max="2821" width="24.7109375" style="21" customWidth="1"/>
    <col min="2822" max="2822" width="7.85546875" style="21" bestFit="1" customWidth="1"/>
    <col min="2823" max="2823" width="23.5703125" style="21" customWidth="1"/>
    <col min="2824" max="2826" width="9.140625" style="21"/>
    <col min="2827" max="2827" width="5.28515625" style="21" customWidth="1"/>
    <col min="2828" max="2828" width="5.5703125" style="21" customWidth="1"/>
    <col min="2829" max="3072" width="9.140625" style="21"/>
    <col min="3073" max="3073" width="1.7109375" style="21" customWidth="1"/>
    <col min="3074" max="3074" width="27.42578125" style="21" customWidth="1"/>
    <col min="3075" max="3075" width="20.7109375" style="21" customWidth="1"/>
    <col min="3076" max="3076" width="11.42578125" style="21" customWidth="1"/>
    <col min="3077" max="3077" width="24.7109375" style="21" customWidth="1"/>
    <col min="3078" max="3078" width="7.85546875" style="21" bestFit="1" customWidth="1"/>
    <col min="3079" max="3079" width="23.5703125" style="21" customWidth="1"/>
    <col min="3080" max="3082" width="9.140625" style="21"/>
    <col min="3083" max="3083" width="5.28515625" style="21" customWidth="1"/>
    <col min="3084" max="3084" width="5.5703125" style="21" customWidth="1"/>
    <col min="3085" max="3328" width="9.140625" style="21"/>
    <col min="3329" max="3329" width="1.7109375" style="21" customWidth="1"/>
    <col min="3330" max="3330" width="27.42578125" style="21" customWidth="1"/>
    <col min="3331" max="3331" width="20.7109375" style="21" customWidth="1"/>
    <col min="3332" max="3332" width="11.42578125" style="21" customWidth="1"/>
    <col min="3333" max="3333" width="24.7109375" style="21" customWidth="1"/>
    <col min="3334" max="3334" width="7.85546875" style="21" bestFit="1" customWidth="1"/>
    <col min="3335" max="3335" width="23.5703125" style="21" customWidth="1"/>
    <col min="3336" max="3338" width="9.140625" style="21"/>
    <col min="3339" max="3339" width="5.28515625" style="21" customWidth="1"/>
    <col min="3340" max="3340" width="5.5703125" style="21" customWidth="1"/>
    <col min="3341" max="3584" width="9.140625" style="21"/>
    <col min="3585" max="3585" width="1.7109375" style="21" customWidth="1"/>
    <col min="3586" max="3586" width="27.42578125" style="21" customWidth="1"/>
    <col min="3587" max="3587" width="20.7109375" style="21" customWidth="1"/>
    <col min="3588" max="3588" width="11.42578125" style="21" customWidth="1"/>
    <col min="3589" max="3589" width="24.7109375" style="21" customWidth="1"/>
    <col min="3590" max="3590" width="7.85546875" style="21" bestFit="1" customWidth="1"/>
    <col min="3591" max="3591" width="23.5703125" style="21" customWidth="1"/>
    <col min="3592" max="3594" width="9.140625" style="21"/>
    <col min="3595" max="3595" width="5.28515625" style="21" customWidth="1"/>
    <col min="3596" max="3596" width="5.5703125" style="21" customWidth="1"/>
    <col min="3597" max="3840" width="9.140625" style="21"/>
    <col min="3841" max="3841" width="1.7109375" style="21" customWidth="1"/>
    <col min="3842" max="3842" width="27.42578125" style="21" customWidth="1"/>
    <col min="3843" max="3843" width="20.7109375" style="21" customWidth="1"/>
    <col min="3844" max="3844" width="11.42578125" style="21" customWidth="1"/>
    <col min="3845" max="3845" width="24.7109375" style="21" customWidth="1"/>
    <col min="3846" max="3846" width="7.85546875" style="21" bestFit="1" customWidth="1"/>
    <col min="3847" max="3847" width="23.5703125" style="21" customWidth="1"/>
    <col min="3848" max="3850" width="9.140625" style="21"/>
    <col min="3851" max="3851" width="5.28515625" style="21" customWidth="1"/>
    <col min="3852" max="3852" width="5.5703125" style="21" customWidth="1"/>
    <col min="3853" max="4096" width="9.140625" style="21"/>
    <col min="4097" max="4097" width="1.7109375" style="21" customWidth="1"/>
    <col min="4098" max="4098" width="27.42578125" style="21" customWidth="1"/>
    <col min="4099" max="4099" width="20.7109375" style="21" customWidth="1"/>
    <col min="4100" max="4100" width="11.42578125" style="21" customWidth="1"/>
    <col min="4101" max="4101" width="24.7109375" style="21" customWidth="1"/>
    <col min="4102" max="4102" width="7.85546875" style="21" bestFit="1" customWidth="1"/>
    <col min="4103" max="4103" width="23.5703125" style="21" customWidth="1"/>
    <col min="4104" max="4106" width="9.140625" style="21"/>
    <col min="4107" max="4107" width="5.28515625" style="21" customWidth="1"/>
    <col min="4108" max="4108" width="5.5703125" style="21" customWidth="1"/>
    <col min="4109" max="4352" width="9.140625" style="21"/>
    <col min="4353" max="4353" width="1.7109375" style="21" customWidth="1"/>
    <col min="4354" max="4354" width="27.42578125" style="21" customWidth="1"/>
    <col min="4355" max="4355" width="20.7109375" style="21" customWidth="1"/>
    <col min="4356" max="4356" width="11.42578125" style="21" customWidth="1"/>
    <col min="4357" max="4357" width="24.7109375" style="21" customWidth="1"/>
    <col min="4358" max="4358" width="7.85546875" style="21" bestFit="1" customWidth="1"/>
    <col min="4359" max="4359" width="23.5703125" style="21" customWidth="1"/>
    <col min="4360" max="4362" width="9.140625" style="21"/>
    <col min="4363" max="4363" width="5.28515625" style="21" customWidth="1"/>
    <col min="4364" max="4364" width="5.5703125" style="21" customWidth="1"/>
    <col min="4365" max="4608" width="9.140625" style="21"/>
    <col min="4609" max="4609" width="1.7109375" style="21" customWidth="1"/>
    <col min="4610" max="4610" width="27.42578125" style="21" customWidth="1"/>
    <col min="4611" max="4611" width="20.7109375" style="21" customWidth="1"/>
    <col min="4612" max="4612" width="11.42578125" style="21" customWidth="1"/>
    <col min="4613" max="4613" width="24.7109375" style="21" customWidth="1"/>
    <col min="4614" max="4614" width="7.85546875" style="21" bestFit="1" customWidth="1"/>
    <col min="4615" max="4615" width="23.5703125" style="21" customWidth="1"/>
    <col min="4616" max="4618" width="9.140625" style="21"/>
    <col min="4619" max="4619" width="5.28515625" style="21" customWidth="1"/>
    <col min="4620" max="4620" width="5.5703125" style="21" customWidth="1"/>
    <col min="4621" max="4864" width="9.140625" style="21"/>
    <col min="4865" max="4865" width="1.7109375" style="21" customWidth="1"/>
    <col min="4866" max="4866" width="27.42578125" style="21" customWidth="1"/>
    <col min="4867" max="4867" width="20.7109375" style="21" customWidth="1"/>
    <col min="4868" max="4868" width="11.42578125" style="21" customWidth="1"/>
    <col min="4869" max="4869" width="24.7109375" style="21" customWidth="1"/>
    <col min="4870" max="4870" width="7.85546875" style="21" bestFit="1" customWidth="1"/>
    <col min="4871" max="4871" width="23.5703125" style="21" customWidth="1"/>
    <col min="4872" max="4874" width="9.140625" style="21"/>
    <col min="4875" max="4875" width="5.28515625" style="21" customWidth="1"/>
    <col min="4876" max="4876" width="5.5703125" style="21" customWidth="1"/>
    <col min="4877" max="5120" width="9.140625" style="21"/>
    <col min="5121" max="5121" width="1.7109375" style="21" customWidth="1"/>
    <col min="5122" max="5122" width="27.42578125" style="21" customWidth="1"/>
    <col min="5123" max="5123" width="20.7109375" style="21" customWidth="1"/>
    <col min="5124" max="5124" width="11.42578125" style="21" customWidth="1"/>
    <col min="5125" max="5125" width="24.7109375" style="21" customWidth="1"/>
    <col min="5126" max="5126" width="7.85546875" style="21" bestFit="1" customWidth="1"/>
    <col min="5127" max="5127" width="23.5703125" style="21" customWidth="1"/>
    <col min="5128" max="5130" width="9.140625" style="21"/>
    <col min="5131" max="5131" width="5.28515625" style="21" customWidth="1"/>
    <col min="5132" max="5132" width="5.5703125" style="21" customWidth="1"/>
    <col min="5133" max="5376" width="9.140625" style="21"/>
    <col min="5377" max="5377" width="1.7109375" style="21" customWidth="1"/>
    <col min="5378" max="5378" width="27.42578125" style="21" customWidth="1"/>
    <col min="5379" max="5379" width="20.7109375" style="21" customWidth="1"/>
    <col min="5380" max="5380" width="11.42578125" style="21" customWidth="1"/>
    <col min="5381" max="5381" width="24.7109375" style="21" customWidth="1"/>
    <col min="5382" max="5382" width="7.85546875" style="21" bestFit="1" customWidth="1"/>
    <col min="5383" max="5383" width="23.5703125" style="21" customWidth="1"/>
    <col min="5384" max="5386" width="9.140625" style="21"/>
    <col min="5387" max="5387" width="5.28515625" style="21" customWidth="1"/>
    <col min="5388" max="5388" width="5.5703125" style="21" customWidth="1"/>
    <col min="5389" max="5632" width="9.140625" style="21"/>
    <col min="5633" max="5633" width="1.7109375" style="21" customWidth="1"/>
    <col min="5634" max="5634" width="27.42578125" style="21" customWidth="1"/>
    <col min="5635" max="5635" width="20.7109375" style="21" customWidth="1"/>
    <col min="5636" max="5636" width="11.42578125" style="21" customWidth="1"/>
    <col min="5637" max="5637" width="24.7109375" style="21" customWidth="1"/>
    <col min="5638" max="5638" width="7.85546875" style="21" bestFit="1" customWidth="1"/>
    <col min="5639" max="5639" width="23.5703125" style="21" customWidth="1"/>
    <col min="5640" max="5642" width="9.140625" style="21"/>
    <col min="5643" max="5643" width="5.28515625" style="21" customWidth="1"/>
    <col min="5644" max="5644" width="5.5703125" style="21" customWidth="1"/>
    <col min="5645" max="5888" width="9.140625" style="21"/>
    <col min="5889" max="5889" width="1.7109375" style="21" customWidth="1"/>
    <col min="5890" max="5890" width="27.42578125" style="21" customWidth="1"/>
    <col min="5891" max="5891" width="20.7109375" style="21" customWidth="1"/>
    <col min="5892" max="5892" width="11.42578125" style="21" customWidth="1"/>
    <col min="5893" max="5893" width="24.7109375" style="21" customWidth="1"/>
    <col min="5894" max="5894" width="7.85546875" style="21" bestFit="1" customWidth="1"/>
    <col min="5895" max="5895" width="23.5703125" style="21" customWidth="1"/>
    <col min="5896" max="5898" width="9.140625" style="21"/>
    <col min="5899" max="5899" width="5.28515625" style="21" customWidth="1"/>
    <col min="5900" max="5900" width="5.5703125" style="21" customWidth="1"/>
    <col min="5901" max="6144" width="9.140625" style="21"/>
    <col min="6145" max="6145" width="1.7109375" style="21" customWidth="1"/>
    <col min="6146" max="6146" width="27.42578125" style="21" customWidth="1"/>
    <col min="6147" max="6147" width="20.7109375" style="21" customWidth="1"/>
    <col min="6148" max="6148" width="11.42578125" style="21" customWidth="1"/>
    <col min="6149" max="6149" width="24.7109375" style="21" customWidth="1"/>
    <col min="6150" max="6150" width="7.85546875" style="21" bestFit="1" customWidth="1"/>
    <col min="6151" max="6151" width="23.5703125" style="21" customWidth="1"/>
    <col min="6152" max="6154" width="9.140625" style="21"/>
    <col min="6155" max="6155" width="5.28515625" style="21" customWidth="1"/>
    <col min="6156" max="6156" width="5.5703125" style="21" customWidth="1"/>
    <col min="6157" max="6400" width="9.140625" style="21"/>
    <col min="6401" max="6401" width="1.7109375" style="21" customWidth="1"/>
    <col min="6402" max="6402" width="27.42578125" style="21" customWidth="1"/>
    <col min="6403" max="6403" width="20.7109375" style="21" customWidth="1"/>
    <col min="6404" max="6404" width="11.42578125" style="21" customWidth="1"/>
    <col min="6405" max="6405" width="24.7109375" style="21" customWidth="1"/>
    <col min="6406" max="6406" width="7.85546875" style="21" bestFit="1" customWidth="1"/>
    <col min="6407" max="6407" width="23.5703125" style="21" customWidth="1"/>
    <col min="6408" max="6410" width="9.140625" style="21"/>
    <col min="6411" max="6411" width="5.28515625" style="21" customWidth="1"/>
    <col min="6412" max="6412" width="5.5703125" style="21" customWidth="1"/>
    <col min="6413" max="6656" width="9.140625" style="21"/>
    <col min="6657" max="6657" width="1.7109375" style="21" customWidth="1"/>
    <col min="6658" max="6658" width="27.42578125" style="21" customWidth="1"/>
    <col min="6659" max="6659" width="20.7109375" style="21" customWidth="1"/>
    <col min="6660" max="6660" width="11.42578125" style="21" customWidth="1"/>
    <col min="6661" max="6661" width="24.7109375" style="21" customWidth="1"/>
    <col min="6662" max="6662" width="7.85546875" style="21" bestFit="1" customWidth="1"/>
    <col min="6663" max="6663" width="23.5703125" style="21" customWidth="1"/>
    <col min="6664" max="6666" width="9.140625" style="21"/>
    <col min="6667" max="6667" width="5.28515625" style="21" customWidth="1"/>
    <col min="6668" max="6668" width="5.5703125" style="21" customWidth="1"/>
    <col min="6669" max="6912" width="9.140625" style="21"/>
    <col min="6913" max="6913" width="1.7109375" style="21" customWidth="1"/>
    <col min="6914" max="6914" width="27.42578125" style="21" customWidth="1"/>
    <col min="6915" max="6915" width="20.7109375" style="21" customWidth="1"/>
    <col min="6916" max="6916" width="11.42578125" style="21" customWidth="1"/>
    <col min="6917" max="6917" width="24.7109375" style="21" customWidth="1"/>
    <col min="6918" max="6918" width="7.85546875" style="21" bestFit="1" customWidth="1"/>
    <col min="6919" max="6919" width="23.5703125" style="21" customWidth="1"/>
    <col min="6920" max="6922" width="9.140625" style="21"/>
    <col min="6923" max="6923" width="5.28515625" style="21" customWidth="1"/>
    <col min="6924" max="6924" width="5.5703125" style="21" customWidth="1"/>
    <col min="6925" max="7168" width="9.140625" style="21"/>
    <col min="7169" max="7169" width="1.7109375" style="21" customWidth="1"/>
    <col min="7170" max="7170" width="27.42578125" style="21" customWidth="1"/>
    <col min="7171" max="7171" width="20.7109375" style="21" customWidth="1"/>
    <col min="7172" max="7172" width="11.42578125" style="21" customWidth="1"/>
    <col min="7173" max="7173" width="24.7109375" style="21" customWidth="1"/>
    <col min="7174" max="7174" width="7.85546875" style="21" bestFit="1" customWidth="1"/>
    <col min="7175" max="7175" width="23.5703125" style="21" customWidth="1"/>
    <col min="7176" max="7178" width="9.140625" style="21"/>
    <col min="7179" max="7179" width="5.28515625" style="21" customWidth="1"/>
    <col min="7180" max="7180" width="5.5703125" style="21" customWidth="1"/>
    <col min="7181" max="7424" width="9.140625" style="21"/>
    <col min="7425" max="7425" width="1.7109375" style="21" customWidth="1"/>
    <col min="7426" max="7426" width="27.42578125" style="21" customWidth="1"/>
    <col min="7427" max="7427" width="20.7109375" style="21" customWidth="1"/>
    <col min="7428" max="7428" width="11.42578125" style="21" customWidth="1"/>
    <col min="7429" max="7429" width="24.7109375" style="21" customWidth="1"/>
    <col min="7430" max="7430" width="7.85546875" style="21" bestFit="1" customWidth="1"/>
    <col min="7431" max="7431" width="23.5703125" style="21" customWidth="1"/>
    <col min="7432" max="7434" width="9.140625" style="21"/>
    <col min="7435" max="7435" width="5.28515625" style="21" customWidth="1"/>
    <col min="7436" max="7436" width="5.5703125" style="21" customWidth="1"/>
    <col min="7437" max="7680" width="9.140625" style="21"/>
    <col min="7681" max="7681" width="1.7109375" style="21" customWidth="1"/>
    <col min="7682" max="7682" width="27.42578125" style="21" customWidth="1"/>
    <col min="7683" max="7683" width="20.7109375" style="21" customWidth="1"/>
    <col min="7684" max="7684" width="11.42578125" style="21" customWidth="1"/>
    <col min="7685" max="7685" width="24.7109375" style="21" customWidth="1"/>
    <col min="7686" max="7686" width="7.85546875" style="21" bestFit="1" customWidth="1"/>
    <col min="7687" max="7687" width="23.5703125" style="21" customWidth="1"/>
    <col min="7688" max="7690" width="9.140625" style="21"/>
    <col min="7691" max="7691" width="5.28515625" style="21" customWidth="1"/>
    <col min="7692" max="7692" width="5.5703125" style="21" customWidth="1"/>
    <col min="7693" max="7936" width="9.140625" style="21"/>
    <col min="7937" max="7937" width="1.7109375" style="21" customWidth="1"/>
    <col min="7938" max="7938" width="27.42578125" style="21" customWidth="1"/>
    <col min="7939" max="7939" width="20.7109375" style="21" customWidth="1"/>
    <col min="7940" max="7940" width="11.42578125" style="21" customWidth="1"/>
    <col min="7941" max="7941" width="24.7109375" style="21" customWidth="1"/>
    <col min="7942" max="7942" width="7.85546875" style="21" bestFit="1" customWidth="1"/>
    <col min="7943" max="7943" width="23.5703125" style="21" customWidth="1"/>
    <col min="7944" max="7946" width="9.140625" style="21"/>
    <col min="7947" max="7947" width="5.28515625" style="21" customWidth="1"/>
    <col min="7948" max="7948" width="5.5703125" style="21" customWidth="1"/>
    <col min="7949" max="8192" width="9.140625" style="21"/>
    <col min="8193" max="8193" width="1.7109375" style="21" customWidth="1"/>
    <col min="8194" max="8194" width="27.42578125" style="21" customWidth="1"/>
    <col min="8195" max="8195" width="20.7109375" style="21" customWidth="1"/>
    <col min="8196" max="8196" width="11.42578125" style="21" customWidth="1"/>
    <col min="8197" max="8197" width="24.7109375" style="21" customWidth="1"/>
    <col min="8198" max="8198" width="7.85546875" style="21" bestFit="1" customWidth="1"/>
    <col min="8199" max="8199" width="23.5703125" style="21" customWidth="1"/>
    <col min="8200" max="8202" width="9.140625" style="21"/>
    <col min="8203" max="8203" width="5.28515625" style="21" customWidth="1"/>
    <col min="8204" max="8204" width="5.5703125" style="21" customWidth="1"/>
    <col min="8205" max="8448" width="9.140625" style="21"/>
    <col min="8449" max="8449" width="1.7109375" style="21" customWidth="1"/>
    <col min="8450" max="8450" width="27.42578125" style="21" customWidth="1"/>
    <col min="8451" max="8451" width="20.7109375" style="21" customWidth="1"/>
    <col min="8452" max="8452" width="11.42578125" style="21" customWidth="1"/>
    <col min="8453" max="8453" width="24.7109375" style="21" customWidth="1"/>
    <col min="8454" max="8454" width="7.85546875" style="21" bestFit="1" customWidth="1"/>
    <col min="8455" max="8455" width="23.5703125" style="21" customWidth="1"/>
    <col min="8456" max="8458" width="9.140625" style="21"/>
    <col min="8459" max="8459" width="5.28515625" style="21" customWidth="1"/>
    <col min="8460" max="8460" width="5.5703125" style="21" customWidth="1"/>
    <col min="8461" max="8704" width="9.140625" style="21"/>
    <col min="8705" max="8705" width="1.7109375" style="21" customWidth="1"/>
    <col min="8706" max="8706" width="27.42578125" style="21" customWidth="1"/>
    <col min="8707" max="8707" width="20.7109375" style="21" customWidth="1"/>
    <col min="8708" max="8708" width="11.42578125" style="21" customWidth="1"/>
    <col min="8709" max="8709" width="24.7109375" style="21" customWidth="1"/>
    <col min="8710" max="8710" width="7.85546875" style="21" bestFit="1" customWidth="1"/>
    <col min="8711" max="8711" width="23.5703125" style="21" customWidth="1"/>
    <col min="8712" max="8714" width="9.140625" style="21"/>
    <col min="8715" max="8715" width="5.28515625" style="21" customWidth="1"/>
    <col min="8716" max="8716" width="5.5703125" style="21" customWidth="1"/>
    <col min="8717" max="8960" width="9.140625" style="21"/>
    <col min="8961" max="8961" width="1.7109375" style="21" customWidth="1"/>
    <col min="8962" max="8962" width="27.42578125" style="21" customWidth="1"/>
    <col min="8963" max="8963" width="20.7109375" style="21" customWidth="1"/>
    <col min="8964" max="8964" width="11.42578125" style="21" customWidth="1"/>
    <col min="8965" max="8965" width="24.7109375" style="21" customWidth="1"/>
    <col min="8966" max="8966" width="7.85546875" style="21" bestFit="1" customWidth="1"/>
    <col min="8967" max="8967" width="23.5703125" style="21" customWidth="1"/>
    <col min="8968" max="8970" width="9.140625" style="21"/>
    <col min="8971" max="8971" width="5.28515625" style="21" customWidth="1"/>
    <col min="8972" max="8972" width="5.5703125" style="21" customWidth="1"/>
    <col min="8973" max="9216" width="9.140625" style="21"/>
    <col min="9217" max="9217" width="1.7109375" style="21" customWidth="1"/>
    <col min="9218" max="9218" width="27.42578125" style="21" customWidth="1"/>
    <col min="9219" max="9219" width="20.7109375" style="21" customWidth="1"/>
    <col min="9220" max="9220" width="11.42578125" style="21" customWidth="1"/>
    <col min="9221" max="9221" width="24.7109375" style="21" customWidth="1"/>
    <col min="9222" max="9222" width="7.85546875" style="21" bestFit="1" customWidth="1"/>
    <col min="9223" max="9223" width="23.5703125" style="21" customWidth="1"/>
    <col min="9224" max="9226" width="9.140625" style="21"/>
    <col min="9227" max="9227" width="5.28515625" style="21" customWidth="1"/>
    <col min="9228" max="9228" width="5.5703125" style="21" customWidth="1"/>
    <col min="9229" max="9472" width="9.140625" style="21"/>
    <col min="9473" max="9473" width="1.7109375" style="21" customWidth="1"/>
    <col min="9474" max="9474" width="27.42578125" style="21" customWidth="1"/>
    <col min="9475" max="9475" width="20.7109375" style="21" customWidth="1"/>
    <col min="9476" max="9476" width="11.42578125" style="21" customWidth="1"/>
    <col min="9477" max="9477" width="24.7109375" style="21" customWidth="1"/>
    <col min="9478" max="9478" width="7.85546875" style="21" bestFit="1" customWidth="1"/>
    <col min="9479" max="9479" width="23.5703125" style="21" customWidth="1"/>
    <col min="9480" max="9482" width="9.140625" style="21"/>
    <col min="9483" max="9483" width="5.28515625" style="21" customWidth="1"/>
    <col min="9484" max="9484" width="5.5703125" style="21" customWidth="1"/>
    <col min="9485" max="9728" width="9.140625" style="21"/>
    <col min="9729" max="9729" width="1.7109375" style="21" customWidth="1"/>
    <col min="9730" max="9730" width="27.42578125" style="21" customWidth="1"/>
    <col min="9731" max="9731" width="20.7109375" style="21" customWidth="1"/>
    <col min="9732" max="9732" width="11.42578125" style="21" customWidth="1"/>
    <col min="9733" max="9733" width="24.7109375" style="21" customWidth="1"/>
    <col min="9734" max="9734" width="7.85546875" style="21" bestFit="1" customWidth="1"/>
    <col min="9735" max="9735" width="23.5703125" style="21" customWidth="1"/>
    <col min="9736" max="9738" width="9.140625" style="21"/>
    <col min="9739" max="9739" width="5.28515625" style="21" customWidth="1"/>
    <col min="9740" max="9740" width="5.5703125" style="21" customWidth="1"/>
    <col min="9741" max="9984" width="9.140625" style="21"/>
    <col min="9985" max="9985" width="1.7109375" style="21" customWidth="1"/>
    <col min="9986" max="9986" width="27.42578125" style="21" customWidth="1"/>
    <col min="9987" max="9987" width="20.7109375" style="21" customWidth="1"/>
    <col min="9988" max="9988" width="11.42578125" style="21" customWidth="1"/>
    <col min="9989" max="9989" width="24.7109375" style="21" customWidth="1"/>
    <col min="9990" max="9990" width="7.85546875" style="21" bestFit="1" customWidth="1"/>
    <col min="9991" max="9991" width="23.5703125" style="21" customWidth="1"/>
    <col min="9992" max="9994" width="9.140625" style="21"/>
    <col min="9995" max="9995" width="5.28515625" style="21" customWidth="1"/>
    <col min="9996" max="9996" width="5.5703125" style="21" customWidth="1"/>
    <col min="9997" max="10240" width="9.140625" style="21"/>
    <col min="10241" max="10241" width="1.7109375" style="21" customWidth="1"/>
    <col min="10242" max="10242" width="27.42578125" style="21" customWidth="1"/>
    <col min="10243" max="10243" width="20.7109375" style="21" customWidth="1"/>
    <col min="10244" max="10244" width="11.42578125" style="21" customWidth="1"/>
    <col min="10245" max="10245" width="24.7109375" style="21" customWidth="1"/>
    <col min="10246" max="10246" width="7.85546875" style="21" bestFit="1" customWidth="1"/>
    <col min="10247" max="10247" width="23.5703125" style="21" customWidth="1"/>
    <col min="10248" max="10250" width="9.140625" style="21"/>
    <col min="10251" max="10251" width="5.28515625" style="21" customWidth="1"/>
    <col min="10252" max="10252" width="5.5703125" style="21" customWidth="1"/>
    <col min="10253" max="10496" width="9.140625" style="21"/>
    <col min="10497" max="10497" width="1.7109375" style="21" customWidth="1"/>
    <col min="10498" max="10498" width="27.42578125" style="21" customWidth="1"/>
    <col min="10499" max="10499" width="20.7109375" style="21" customWidth="1"/>
    <col min="10500" max="10500" width="11.42578125" style="21" customWidth="1"/>
    <col min="10501" max="10501" width="24.7109375" style="21" customWidth="1"/>
    <col min="10502" max="10502" width="7.85546875" style="21" bestFit="1" customWidth="1"/>
    <col min="10503" max="10503" width="23.5703125" style="21" customWidth="1"/>
    <col min="10504" max="10506" width="9.140625" style="21"/>
    <col min="10507" max="10507" width="5.28515625" style="21" customWidth="1"/>
    <col min="10508" max="10508" width="5.5703125" style="21" customWidth="1"/>
    <col min="10509" max="10752" width="9.140625" style="21"/>
    <col min="10753" max="10753" width="1.7109375" style="21" customWidth="1"/>
    <col min="10754" max="10754" width="27.42578125" style="21" customWidth="1"/>
    <col min="10755" max="10755" width="20.7109375" style="21" customWidth="1"/>
    <col min="10756" max="10756" width="11.42578125" style="21" customWidth="1"/>
    <col min="10757" max="10757" width="24.7109375" style="21" customWidth="1"/>
    <col min="10758" max="10758" width="7.85546875" style="21" bestFit="1" customWidth="1"/>
    <col min="10759" max="10759" width="23.5703125" style="21" customWidth="1"/>
    <col min="10760" max="10762" width="9.140625" style="21"/>
    <col min="10763" max="10763" width="5.28515625" style="21" customWidth="1"/>
    <col min="10764" max="10764" width="5.5703125" style="21" customWidth="1"/>
    <col min="10765" max="11008" width="9.140625" style="21"/>
    <col min="11009" max="11009" width="1.7109375" style="21" customWidth="1"/>
    <col min="11010" max="11010" width="27.42578125" style="21" customWidth="1"/>
    <col min="11011" max="11011" width="20.7109375" style="21" customWidth="1"/>
    <col min="11012" max="11012" width="11.42578125" style="21" customWidth="1"/>
    <col min="11013" max="11013" width="24.7109375" style="21" customWidth="1"/>
    <col min="11014" max="11014" width="7.85546875" style="21" bestFit="1" customWidth="1"/>
    <col min="11015" max="11015" width="23.5703125" style="21" customWidth="1"/>
    <col min="11016" max="11018" width="9.140625" style="21"/>
    <col min="11019" max="11019" width="5.28515625" style="21" customWidth="1"/>
    <col min="11020" max="11020" width="5.5703125" style="21" customWidth="1"/>
    <col min="11021" max="11264" width="9.140625" style="21"/>
    <col min="11265" max="11265" width="1.7109375" style="21" customWidth="1"/>
    <col min="11266" max="11266" width="27.42578125" style="21" customWidth="1"/>
    <col min="11267" max="11267" width="20.7109375" style="21" customWidth="1"/>
    <col min="11268" max="11268" width="11.42578125" style="21" customWidth="1"/>
    <col min="11269" max="11269" width="24.7109375" style="21" customWidth="1"/>
    <col min="11270" max="11270" width="7.85546875" style="21" bestFit="1" customWidth="1"/>
    <col min="11271" max="11271" width="23.5703125" style="21" customWidth="1"/>
    <col min="11272" max="11274" width="9.140625" style="21"/>
    <col min="11275" max="11275" width="5.28515625" style="21" customWidth="1"/>
    <col min="11276" max="11276" width="5.5703125" style="21" customWidth="1"/>
    <col min="11277" max="11520" width="9.140625" style="21"/>
    <col min="11521" max="11521" width="1.7109375" style="21" customWidth="1"/>
    <col min="11522" max="11522" width="27.42578125" style="21" customWidth="1"/>
    <col min="11523" max="11523" width="20.7109375" style="21" customWidth="1"/>
    <col min="11524" max="11524" width="11.42578125" style="21" customWidth="1"/>
    <col min="11525" max="11525" width="24.7109375" style="21" customWidth="1"/>
    <col min="11526" max="11526" width="7.85546875" style="21" bestFit="1" customWidth="1"/>
    <col min="11527" max="11527" width="23.5703125" style="21" customWidth="1"/>
    <col min="11528" max="11530" width="9.140625" style="21"/>
    <col min="11531" max="11531" width="5.28515625" style="21" customWidth="1"/>
    <col min="11532" max="11532" width="5.5703125" style="21" customWidth="1"/>
    <col min="11533" max="11776" width="9.140625" style="21"/>
    <col min="11777" max="11777" width="1.7109375" style="21" customWidth="1"/>
    <col min="11778" max="11778" width="27.42578125" style="21" customWidth="1"/>
    <col min="11779" max="11779" width="20.7109375" style="21" customWidth="1"/>
    <col min="11780" max="11780" width="11.42578125" style="21" customWidth="1"/>
    <col min="11781" max="11781" width="24.7109375" style="21" customWidth="1"/>
    <col min="11782" max="11782" width="7.85546875" style="21" bestFit="1" customWidth="1"/>
    <col min="11783" max="11783" width="23.5703125" style="21" customWidth="1"/>
    <col min="11784" max="11786" width="9.140625" style="21"/>
    <col min="11787" max="11787" width="5.28515625" style="21" customWidth="1"/>
    <col min="11788" max="11788" width="5.5703125" style="21" customWidth="1"/>
    <col min="11789" max="12032" width="9.140625" style="21"/>
    <col min="12033" max="12033" width="1.7109375" style="21" customWidth="1"/>
    <col min="12034" max="12034" width="27.42578125" style="21" customWidth="1"/>
    <col min="12035" max="12035" width="20.7109375" style="21" customWidth="1"/>
    <col min="12036" max="12036" width="11.42578125" style="21" customWidth="1"/>
    <col min="12037" max="12037" width="24.7109375" style="21" customWidth="1"/>
    <col min="12038" max="12038" width="7.85546875" style="21" bestFit="1" customWidth="1"/>
    <col min="12039" max="12039" width="23.5703125" style="21" customWidth="1"/>
    <col min="12040" max="12042" width="9.140625" style="21"/>
    <col min="12043" max="12043" width="5.28515625" style="21" customWidth="1"/>
    <col min="12044" max="12044" width="5.5703125" style="21" customWidth="1"/>
    <col min="12045" max="12288" width="9.140625" style="21"/>
    <col min="12289" max="12289" width="1.7109375" style="21" customWidth="1"/>
    <col min="12290" max="12290" width="27.42578125" style="21" customWidth="1"/>
    <col min="12291" max="12291" width="20.7109375" style="21" customWidth="1"/>
    <col min="12292" max="12292" width="11.42578125" style="21" customWidth="1"/>
    <col min="12293" max="12293" width="24.7109375" style="21" customWidth="1"/>
    <col min="12294" max="12294" width="7.85546875" style="21" bestFit="1" customWidth="1"/>
    <col min="12295" max="12295" width="23.5703125" style="21" customWidth="1"/>
    <col min="12296" max="12298" width="9.140625" style="21"/>
    <col min="12299" max="12299" width="5.28515625" style="21" customWidth="1"/>
    <col min="12300" max="12300" width="5.5703125" style="21" customWidth="1"/>
    <col min="12301" max="12544" width="9.140625" style="21"/>
    <col min="12545" max="12545" width="1.7109375" style="21" customWidth="1"/>
    <col min="12546" max="12546" width="27.42578125" style="21" customWidth="1"/>
    <col min="12547" max="12547" width="20.7109375" style="21" customWidth="1"/>
    <col min="12548" max="12548" width="11.42578125" style="21" customWidth="1"/>
    <col min="12549" max="12549" width="24.7109375" style="21" customWidth="1"/>
    <col min="12550" max="12550" width="7.85546875" style="21" bestFit="1" customWidth="1"/>
    <col min="12551" max="12551" width="23.5703125" style="21" customWidth="1"/>
    <col min="12552" max="12554" width="9.140625" style="21"/>
    <col min="12555" max="12555" width="5.28515625" style="21" customWidth="1"/>
    <col min="12556" max="12556" width="5.5703125" style="21" customWidth="1"/>
    <col min="12557" max="12800" width="9.140625" style="21"/>
    <col min="12801" max="12801" width="1.7109375" style="21" customWidth="1"/>
    <col min="12802" max="12802" width="27.42578125" style="21" customWidth="1"/>
    <col min="12803" max="12803" width="20.7109375" style="21" customWidth="1"/>
    <col min="12804" max="12804" width="11.42578125" style="21" customWidth="1"/>
    <col min="12805" max="12805" width="24.7109375" style="21" customWidth="1"/>
    <col min="12806" max="12806" width="7.85546875" style="21" bestFit="1" customWidth="1"/>
    <col min="12807" max="12807" width="23.5703125" style="21" customWidth="1"/>
    <col min="12808" max="12810" width="9.140625" style="21"/>
    <col min="12811" max="12811" width="5.28515625" style="21" customWidth="1"/>
    <col min="12812" max="12812" width="5.5703125" style="21" customWidth="1"/>
    <col min="12813" max="13056" width="9.140625" style="21"/>
    <col min="13057" max="13057" width="1.7109375" style="21" customWidth="1"/>
    <col min="13058" max="13058" width="27.42578125" style="21" customWidth="1"/>
    <col min="13059" max="13059" width="20.7109375" style="21" customWidth="1"/>
    <col min="13060" max="13060" width="11.42578125" style="21" customWidth="1"/>
    <col min="13061" max="13061" width="24.7109375" style="21" customWidth="1"/>
    <col min="13062" max="13062" width="7.85546875" style="21" bestFit="1" customWidth="1"/>
    <col min="13063" max="13063" width="23.5703125" style="21" customWidth="1"/>
    <col min="13064" max="13066" width="9.140625" style="21"/>
    <col min="13067" max="13067" width="5.28515625" style="21" customWidth="1"/>
    <col min="13068" max="13068" width="5.5703125" style="21" customWidth="1"/>
    <col min="13069" max="13312" width="9.140625" style="21"/>
    <col min="13313" max="13313" width="1.7109375" style="21" customWidth="1"/>
    <col min="13314" max="13314" width="27.42578125" style="21" customWidth="1"/>
    <col min="13315" max="13315" width="20.7109375" style="21" customWidth="1"/>
    <col min="13316" max="13316" width="11.42578125" style="21" customWidth="1"/>
    <col min="13317" max="13317" width="24.7109375" style="21" customWidth="1"/>
    <col min="13318" max="13318" width="7.85546875" style="21" bestFit="1" customWidth="1"/>
    <col min="13319" max="13319" width="23.5703125" style="21" customWidth="1"/>
    <col min="13320" max="13322" width="9.140625" style="21"/>
    <col min="13323" max="13323" width="5.28515625" style="21" customWidth="1"/>
    <col min="13324" max="13324" width="5.5703125" style="21" customWidth="1"/>
    <col min="13325" max="13568" width="9.140625" style="21"/>
    <col min="13569" max="13569" width="1.7109375" style="21" customWidth="1"/>
    <col min="13570" max="13570" width="27.42578125" style="21" customWidth="1"/>
    <col min="13571" max="13571" width="20.7109375" style="21" customWidth="1"/>
    <col min="13572" max="13572" width="11.42578125" style="21" customWidth="1"/>
    <col min="13573" max="13573" width="24.7109375" style="21" customWidth="1"/>
    <col min="13574" max="13574" width="7.85546875" style="21" bestFit="1" customWidth="1"/>
    <col min="13575" max="13575" width="23.5703125" style="21" customWidth="1"/>
    <col min="13576" max="13578" width="9.140625" style="21"/>
    <col min="13579" max="13579" width="5.28515625" style="21" customWidth="1"/>
    <col min="13580" max="13580" width="5.5703125" style="21" customWidth="1"/>
    <col min="13581" max="13824" width="9.140625" style="21"/>
    <col min="13825" max="13825" width="1.7109375" style="21" customWidth="1"/>
    <col min="13826" max="13826" width="27.42578125" style="21" customWidth="1"/>
    <col min="13827" max="13827" width="20.7109375" style="21" customWidth="1"/>
    <col min="13828" max="13828" width="11.42578125" style="21" customWidth="1"/>
    <col min="13829" max="13829" width="24.7109375" style="21" customWidth="1"/>
    <col min="13830" max="13830" width="7.85546875" style="21" bestFit="1" customWidth="1"/>
    <col min="13831" max="13831" width="23.5703125" style="21" customWidth="1"/>
    <col min="13832" max="13834" width="9.140625" style="21"/>
    <col min="13835" max="13835" width="5.28515625" style="21" customWidth="1"/>
    <col min="13836" max="13836" width="5.5703125" style="21" customWidth="1"/>
    <col min="13837" max="14080" width="9.140625" style="21"/>
    <col min="14081" max="14081" width="1.7109375" style="21" customWidth="1"/>
    <col min="14082" max="14082" width="27.42578125" style="21" customWidth="1"/>
    <col min="14083" max="14083" width="20.7109375" style="21" customWidth="1"/>
    <col min="14084" max="14084" width="11.42578125" style="21" customWidth="1"/>
    <col min="14085" max="14085" width="24.7109375" style="21" customWidth="1"/>
    <col min="14086" max="14086" width="7.85546875" style="21" bestFit="1" customWidth="1"/>
    <col min="14087" max="14087" width="23.5703125" style="21" customWidth="1"/>
    <col min="14088" max="14090" width="9.140625" style="21"/>
    <col min="14091" max="14091" width="5.28515625" style="21" customWidth="1"/>
    <col min="14092" max="14092" width="5.5703125" style="21" customWidth="1"/>
    <col min="14093" max="14336" width="9.140625" style="21"/>
    <col min="14337" max="14337" width="1.7109375" style="21" customWidth="1"/>
    <col min="14338" max="14338" width="27.42578125" style="21" customWidth="1"/>
    <col min="14339" max="14339" width="20.7109375" style="21" customWidth="1"/>
    <col min="14340" max="14340" width="11.42578125" style="21" customWidth="1"/>
    <col min="14341" max="14341" width="24.7109375" style="21" customWidth="1"/>
    <col min="14342" max="14342" width="7.85546875" style="21" bestFit="1" customWidth="1"/>
    <col min="14343" max="14343" width="23.5703125" style="21" customWidth="1"/>
    <col min="14344" max="14346" width="9.140625" style="21"/>
    <col min="14347" max="14347" width="5.28515625" style="21" customWidth="1"/>
    <col min="14348" max="14348" width="5.5703125" style="21" customWidth="1"/>
    <col min="14349" max="14592" width="9.140625" style="21"/>
    <col min="14593" max="14593" width="1.7109375" style="21" customWidth="1"/>
    <col min="14594" max="14594" width="27.42578125" style="21" customWidth="1"/>
    <col min="14595" max="14595" width="20.7109375" style="21" customWidth="1"/>
    <col min="14596" max="14596" width="11.42578125" style="21" customWidth="1"/>
    <col min="14597" max="14597" width="24.7109375" style="21" customWidth="1"/>
    <col min="14598" max="14598" width="7.85546875" style="21" bestFit="1" customWidth="1"/>
    <col min="14599" max="14599" width="23.5703125" style="21" customWidth="1"/>
    <col min="14600" max="14602" width="9.140625" style="21"/>
    <col min="14603" max="14603" width="5.28515625" style="21" customWidth="1"/>
    <col min="14604" max="14604" width="5.5703125" style="21" customWidth="1"/>
    <col min="14605" max="14848" width="9.140625" style="21"/>
    <col min="14849" max="14849" width="1.7109375" style="21" customWidth="1"/>
    <col min="14850" max="14850" width="27.42578125" style="21" customWidth="1"/>
    <col min="14851" max="14851" width="20.7109375" style="21" customWidth="1"/>
    <col min="14852" max="14852" width="11.42578125" style="21" customWidth="1"/>
    <col min="14853" max="14853" width="24.7109375" style="21" customWidth="1"/>
    <col min="14854" max="14854" width="7.85546875" style="21" bestFit="1" customWidth="1"/>
    <col min="14855" max="14855" width="23.5703125" style="21" customWidth="1"/>
    <col min="14856" max="14858" width="9.140625" style="21"/>
    <col min="14859" max="14859" width="5.28515625" style="21" customWidth="1"/>
    <col min="14860" max="14860" width="5.5703125" style="21" customWidth="1"/>
    <col min="14861" max="15104" width="9.140625" style="21"/>
    <col min="15105" max="15105" width="1.7109375" style="21" customWidth="1"/>
    <col min="15106" max="15106" width="27.42578125" style="21" customWidth="1"/>
    <col min="15107" max="15107" width="20.7109375" style="21" customWidth="1"/>
    <col min="15108" max="15108" width="11.42578125" style="21" customWidth="1"/>
    <col min="15109" max="15109" width="24.7109375" style="21" customWidth="1"/>
    <col min="15110" max="15110" width="7.85546875" style="21" bestFit="1" customWidth="1"/>
    <col min="15111" max="15111" width="23.5703125" style="21" customWidth="1"/>
    <col min="15112" max="15114" width="9.140625" style="21"/>
    <col min="15115" max="15115" width="5.28515625" style="21" customWidth="1"/>
    <col min="15116" max="15116" width="5.5703125" style="21" customWidth="1"/>
    <col min="15117" max="15360" width="9.140625" style="21"/>
    <col min="15361" max="15361" width="1.7109375" style="21" customWidth="1"/>
    <col min="15362" max="15362" width="27.42578125" style="21" customWidth="1"/>
    <col min="15363" max="15363" width="20.7109375" style="21" customWidth="1"/>
    <col min="15364" max="15364" width="11.42578125" style="21" customWidth="1"/>
    <col min="15365" max="15365" width="24.7109375" style="21" customWidth="1"/>
    <col min="15366" max="15366" width="7.85546875" style="21" bestFit="1" customWidth="1"/>
    <col min="15367" max="15367" width="23.5703125" style="21" customWidth="1"/>
    <col min="15368" max="15370" width="9.140625" style="21"/>
    <col min="15371" max="15371" width="5.28515625" style="21" customWidth="1"/>
    <col min="15372" max="15372" width="5.5703125" style="21" customWidth="1"/>
    <col min="15373" max="15616" width="9.140625" style="21"/>
    <col min="15617" max="15617" width="1.7109375" style="21" customWidth="1"/>
    <col min="15618" max="15618" width="27.42578125" style="21" customWidth="1"/>
    <col min="15619" max="15619" width="20.7109375" style="21" customWidth="1"/>
    <col min="15620" max="15620" width="11.42578125" style="21" customWidth="1"/>
    <col min="15621" max="15621" width="24.7109375" style="21" customWidth="1"/>
    <col min="15622" max="15622" width="7.85546875" style="21" bestFit="1" customWidth="1"/>
    <col min="15623" max="15623" width="23.5703125" style="21" customWidth="1"/>
    <col min="15624" max="15626" width="9.140625" style="21"/>
    <col min="15627" max="15627" width="5.28515625" style="21" customWidth="1"/>
    <col min="15628" max="15628" width="5.5703125" style="21" customWidth="1"/>
    <col min="15629" max="15872" width="9.140625" style="21"/>
    <col min="15873" max="15873" width="1.7109375" style="21" customWidth="1"/>
    <col min="15874" max="15874" width="27.42578125" style="21" customWidth="1"/>
    <col min="15875" max="15875" width="20.7109375" style="21" customWidth="1"/>
    <col min="15876" max="15876" width="11.42578125" style="21" customWidth="1"/>
    <col min="15877" max="15877" width="24.7109375" style="21" customWidth="1"/>
    <col min="15878" max="15878" width="7.85546875" style="21" bestFit="1" customWidth="1"/>
    <col min="15879" max="15879" width="23.5703125" style="21" customWidth="1"/>
    <col min="15880" max="15882" width="9.140625" style="21"/>
    <col min="15883" max="15883" width="5.28515625" style="21" customWidth="1"/>
    <col min="15884" max="15884" width="5.5703125" style="21" customWidth="1"/>
    <col min="15885" max="16128" width="9.140625" style="21"/>
    <col min="16129" max="16129" width="1.7109375" style="21" customWidth="1"/>
    <col min="16130" max="16130" width="27.42578125" style="21" customWidth="1"/>
    <col min="16131" max="16131" width="20.7109375" style="21" customWidth="1"/>
    <col min="16132" max="16132" width="11.42578125" style="21" customWidth="1"/>
    <col min="16133" max="16133" width="24.7109375" style="21" customWidth="1"/>
    <col min="16134" max="16134" width="7.85546875" style="21" bestFit="1" customWidth="1"/>
    <col min="16135" max="16135" width="23.5703125" style="21" customWidth="1"/>
    <col min="16136" max="16138" width="9.140625" style="21"/>
    <col min="16139" max="16139" width="5.28515625" style="21" customWidth="1"/>
    <col min="16140" max="16140" width="5.5703125" style="21" customWidth="1"/>
    <col min="16141" max="16380" width="9.140625" style="21"/>
    <col min="16381" max="16384" width="9.140625" style="21" customWidth="1"/>
  </cols>
  <sheetData>
    <row r="1" spans="2:27" ht="30.6" customHeight="1" x14ac:dyDescent="0.3">
      <c r="B1" s="369" t="s">
        <v>22</v>
      </c>
      <c r="C1" s="369"/>
      <c r="D1" s="369"/>
      <c r="E1" s="369"/>
      <c r="F1" s="369"/>
      <c r="G1" s="216"/>
    </row>
    <row r="2" spans="2:27" ht="12" customHeight="1" x14ac:dyDescent="0.3">
      <c r="B2" s="22"/>
      <c r="C2" s="22"/>
      <c r="D2" s="22"/>
      <c r="E2" s="22"/>
      <c r="F2" s="22"/>
      <c r="G2" s="22"/>
    </row>
    <row r="3" spans="2:27" s="24" customFormat="1" ht="30.6" customHeight="1" x14ac:dyDescent="0.25">
      <c r="B3" s="370" t="s">
        <v>23</v>
      </c>
      <c r="C3" s="370"/>
      <c r="D3" s="370"/>
      <c r="E3" s="370"/>
      <c r="F3" s="370"/>
      <c r="G3" s="217"/>
      <c r="H3" s="23"/>
      <c r="I3" s="23"/>
      <c r="T3" s="25">
        <v>0.6</v>
      </c>
    </row>
    <row r="4" spans="2:27" ht="13.5" customHeight="1" x14ac:dyDescent="0.3">
      <c r="AA4" s="21" t="s">
        <v>24</v>
      </c>
    </row>
    <row r="5" spans="2:27" ht="14.45" thickBot="1" x14ac:dyDescent="0.35">
      <c r="B5" s="28"/>
    </row>
    <row r="6" spans="2:27" ht="19.899999999999999" customHeight="1" thickBot="1" x14ac:dyDescent="0.35">
      <c r="B6" s="312" t="s">
        <v>58</v>
      </c>
      <c r="C6" s="361"/>
      <c r="D6" s="362"/>
      <c r="E6" s="362"/>
      <c r="F6" s="363"/>
      <c r="G6" s="29"/>
    </row>
    <row r="7" spans="2:27" ht="19.899999999999999" customHeight="1" thickBot="1" x14ac:dyDescent="0.35">
      <c r="B7" s="29"/>
      <c r="C7" s="29"/>
      <c r="D7" s="29"/>
      <c r="E7" s="29"/>
      <c r="F7" s="30"/>
      <c r="G7" s="29"/>
    </row>
    <row r="8" spans="2:27" ht="19.899999999999999" customHeight="1" thickBot="1" x14ac:dyDescent="0.35">
      <c r="B8" s="312" t="s">
        <v>59</v>
      </c>
      <c r="C8" s="361"/>
      <c r="D8" s="362"/>
      <c r="E8" s="362"/>
      <c r="F8" s="363"/>
      <c r="G8" s="29"/>
    </row>
    <row r="9" spans="2:27" ht="19.899999999999999" customHeight="1" thickBot="1" x14ac:dyDescent="0.35">
      <c r="B9" s="26"/>
      <c r="D9" s="26"/>
      <c r="E9" s="31"/>
      <c r="F9" s="32"/>
      <c r="G9" s="26"/>
    </row>
    <row r="10" spans="2:27" ht="19.899999999999999" customHeight="1" thickBot="1" x14ac:dyDescent="0.35">
      <c r="B10" s="33" t="s">
        <v>173</v>
      </c>
      <c r="C10" s="371" t="s">
        <v>174</v>
      </c>
      <c r="D10" s="372"/>
      <c r="E10" s="372"/>
      <c r="F10" s="373"/>
      <c r="G10" s="313"/>
    </row>
    <row r="11" spans="2:27" ht="19.899999999999999" customHeight="1" x14ac:dyDescent="0.3">
      <c r="B11" s="29"/>
      <c r="C11" s="278"/>
      <c r="D11" s="278"/>
      <c r="E11" s="278"/>
      <c r="F11" s="278"/>
      <c r="G11" s="26"/>
    </row>
    <row r="12" spans="2:27" s="306" customFormat="1" x14ac:dyDescent="0.25">
      <c r="B12" s="307"/>
      <c r="C12" s="307"/>
      <c r="D12" s="307"/>
      <c r="E12" s="308" t="s">
        <v>165</v>
      </c>
      <c r="F12" s="309"/>
      <c r="H12" s="307"/>
    </row>
    <row r="13" spans="2:27" s="306" customFormat="1" x14ac:dyDescent="0.25">
      <c r="B13" s="307"/>
      <c r="C13" s="307"/>
      <c r="D13" s="307"/>
      <c r="E13" s="308" t="s">
        <v>166</v>
      </c>
      <c r="F13" s="309"/>
      <c r="H13" s="307"/>
    </row>
    <row r="14" spans="2:27" s="306" customFormat="1" x14ac:dyDescent="0.25">
      <c r="B14" s="307"/>
      <c r="C14" s="307"/>
      <c r="D14" s="307"/>
      <c r="E14" s="308" t="s">
        <v>167</v>
      </c>
      <c r="F14" s="309"/>
      <c r="H14" s="307"/>
    </row>
    <row r="15" spans="2:27" ht="19.899999999999999" customHeight="1" x14ac:dyDescent="0.3">
      <c r="B15" s="319" t="s">
        <v>172</v>
      </c>
      <c r="C15" s="278"/>
      <c r="D15" s="278"/>
      <c r="E15" s="278"/>
      <c r="F15" s="278"/>
      <c r="G15" s="26"/>
    </row>
    <row r="16" spans="2:27" ht="15" thickBot="1" x14ac:dyDescent="0.3"/>
    <row r="17" spans="2:53" ht="30.6" customHeight="1" thickTop="1" x14ac:dyDescent="0.3">
      <c r="B17" s="364" t="s">
        <v>25</v>
      </c>
      <c r="C17" s="365"/>
      <c r="D17" s="366"/>
      <c r="E17" s="367" t="s">
        <v>26</v>
      </c>
      <c r="F17" s="368"/>
      <c r="G17" s="34"/>
    </row>
    <row r="18" spans="2:53" x14ac:dyDescent="0.25">
      <c r="B18" s="35"/>
      <c r="C18" s="36"/>
      <c r="D18" s="36"/>
      <c r="E18" s="305"/>
      <c r="F18" s="304"/>
      <c r="G18" s="26"/>
    </row>
    <row r="19" spans="2:53" ht="30.6" customHeight="1" x14ac:dyDescent="0.3">
      <c r="B19" s="35" t="s">
        <v>27</v>
      </c>
      <c r="C19" s="36"/>
      <c r="D19" s="36"/>
      <c r="E19" s="291">
        <f>E20+E22+E23</f>
        <v>0</v>
      </c>
      <c r="F19" s="37"/>
      <c r="G19" s="26"/>
    </row>
    <row r="20" spans="2:53" ht="30.6" customHeight="1" x14ac:dyDescent="0.25">
      <c r="B20" s="38" t="s">
        <v>131</v>
      </c>
      <c r="C20" s="36"/>
      <c r="D20" s="36"/>
      <c r="E20" s="39">
        <f>'Estimated Global budget '!G12</f>
        <v>0</v>
      </c>
      <c r="F20" s="40"/>
      <c r="G20" s="26"/>
      <c r="AZ20" s="21" t="s">
        <v>28</v>
      </c>
    </row>
    <row r="21" spans="2:53" ht="30.6" customHeight="1" x14ac:dyDescent="0.25">
      <c r="B21" s="349" t="s">
        <v>159</v>
      </c>
      <c r="C21" s="350"/>
      <c r="D21" s="351"/>
      <c r="E21" s="39">
        <f>'Estimated Global budget '!G13</f>
        <v>0</v>
      </c>
      <c r="F21" s="40" t="e">
        <f>E21/E25</f>
        <v>#DIV/0!</v>
      </c>
      <c r="G21" s="26"/>
    </row>
    <row r="22" spans="2:53" ht="30.6" customHeight="1" x14ac:dyDescent="0.25">
      <c r="B22" s="330" t="s">
        <v>109</v>
      </c>
      <c r="C22" s="331"/>
      <c r="D22" s="332"/>
      <c r="E22" s="39">
        <f>'Estimated Global budget '!G24</f>
        <v>0</v>
      </c>
      <c r="F22" s="40"/>
      <c r="G22" s="26"/>
      <c r="AZ22" s="21" t="s">
        <v>29</v>
      </c>
    </row>
    <row r="23" spans="2:53" ht="30.6" customHeight="1" x14ac:dyDescent="0.25">
      <c r="B23" s="38" t="s">
        <v>110</v>
      </c>
      <c r="C23" s="36"/>
      <c r="D23" s="36"/>
      <c r="E23" s="39">
        <f>'Estimated Global budget '!G38</f>
        <v>0</v>
      </c>
      <c r="F23" s="40"/>
      <c r="G23" s="26"/>
      <c r="AZ23" s="21" t="s">
        <v>30</v>
      </c>
    </row>
    <row r="24" spans="2:53" ht="30.6" customHeight="1" thickBot="1" x14ac:dyDescent="0.3">
      <c r="B24" s="324" t="s">
        <v>158</v>
      </c>
      <c r="C24" s="325"/>
      <c r="D24" s="326"/>
      <c r="E24" s="41">
        <f>'Estimated Global budget '!G55</f>
        <v>0</v>
      </c>
      <c r="F24" s="40" t="e">
        <f>E24/E19</f>
        <v>#DIV/0!</v>
      </c>
      <c r="G24" s="26"/>
      <c r="AZ24" s="21" t="s">
        <v>31</v>
      </c>
    </row>
    <row r="25" spans="2:53" ht="21.75" customHeight="1" thickBot="1" x14ac:dyDescent="0.3">
      <c r="B25" s="335" t="s">
        <v>32</v>
      </c>
      <c r="C25" s="336"/>
      <c r="D25" s="337"/>
      <c r="E25" s="285">
        <f>E19+E24</f>
        <v>0</v>
      </c>
      <c r="F25" s="286"/>
      <c r="G25" s="26"/>
      <c r="AZ25" s="21" t="s">
        <v>33</v>
      </c>
    </row>
    <row r="26" spans="2:53" ht="15" customHeight="1" thickTop="1" thickBot="1" x14ac:dyDescent="0.3">
      <c r="B26" s="26"/>
      <c r="C26" s="31"/>
      <c r="D26" s="26"/>
      <c r="E26" s="42"/>
      <c r="F26" s="43"/>
      <c r="G26" s="44"/>
      <c r="BA26" s="21" t="s">
        <v>34</v>
      </c>
    </row>
    <row r="27" spans="2:53" ht="30.6" customHeight="1" thickTop="1" x14ac:dyDescent="0.25">
      <c r="B27" s="338" t="s">
        <v>35</v>
      </c>
      <c r="C27" s="339"/>
      <c r="D27" s="340"/>
      <c r="E27" s="341" t="s">
        <v>36</v>
      </c>
      <c r="F27" s="342"/>
      <c r="G27" s="45"/>
      <c r="BA27" s="21" t="s">
        <v>37</v>
      </c>
    </row>
    <row r="28" spans="2:53" ht="15" customHeight="1" x14ac:dyDescent="0.25">
      <c r="B28" s="35"/>
      <c r="C28" s="36"/>
      <c r="D28" s="36"/>
      <c r="E28" s="302"/>
      <c r="F28" s="303"/>
      <c r="AZ28" s="21" t="s">
        <v>38</v>
      </c>
    </row>
    <row r="29" spans="2:53" ht="30.6" customHeight="1" x14ac:dyDescent="0.25">
      <c r="B29" s="35" t="s">
        <v>41</v>
      </c>
      <c r="C29" s="36"/>
      <c r="D29" s="36"/>
      <c r="E29" s="39">
        <f>'Estimated Financing plan'!D43</f>
        <v>0</v>
      </c>
      <c r="F29" s="40"/>
      <c r="AZ29" s="21" t="s">
        <v>40</v>
      </c>
    </row>
    <row r="30" spans="2:53" ht="30.6" customHeight="1" x14ac:dyDescent="0.25">
      <c r="B30" s="35" t="s">
        <v>39</v>
      </c>
      <c r="C30" s="36"/>
      <c r="D30" s="36"/>
      <c r="E30" s="358">
        <f>'Estimated Financing plan'!D45</f>
        <v>0</v>
      </c>
      <c r="F30" s="346" t="e">
        <f>E30/E33</f>
        <v>#DIV/0!</v>
      </c>
      <c r="AZ30" s="21" t="s">
        <v>42</v>
      </c>
    </row>
    <row r="31" spans="2:53" s="182" customFormat="1" ht="15" customHeight="1" x14ac:dyDescent="0.25">
      <c r="B31" s="352" t="s">
        <v>138</v>
      </c>
      <c r="C31" s="353"/>
      <c r="D31" s="354"/>
      <c r="E31" s="359"/>
      <c r="F31" s="347"/>
      <c r="G31" s="187"/>
      <c r="H31" s="94"/>
      <c r="I31" s="94"/>
    </row>
    <row r="32" spans="2:53" s="182" customFormat="1" ht="25.5" customHeight="1" thickBot="1" x14ac:dyDescent="0.3">
      <c r="B32" s="356" t="s">
        <v>178</v>
      </c>
      <c r="C32" s="357"/>
      <c r="D32" s="355"/>
      <c r="E32" s="360"/>
      <c r="F32" s="348"/>
      <c r="G32" s="187"/>
      <c r="H32" s="94"/>
      <c r="I32" s="94"/>
    </row>
    <row r="33" spans="2:53" ht="30.6" customHeight="1" thickTop="1" thickBot="1" x14ac:dyDescent="0.3">
      <c r="B33" s="343" t="s">
        <v>43</v>
      </c>
      <c r="C33" s="344"/>
      <c r="D33" s="345"/>
      <c r="E33" s="287">
        <f>SUM(E29:E30)</f>
        <v>0</v>
      </c>
      <c r="F33" s="301"/>
      <c r="AZ33" s="21" t="s">
        <v>44</v>
      </c>
    </row>
    <row r="34" spans="2:53" ht="12.75" customHeight="1" thickTop="1" x14ac:dyDescent="0.25">
      <c r="B34" s="26"/>
      <c r="D34" s="26"/>
      <c r="E34" s="29"/>
      <c r="F34" s="288"/>
      <c r="G34" s="46"/>
      <c r="BA34" s="21" t="s">
        <v>45</v>
      </c>
    </row>
    <row r="35" spans="2:53" ht="12.75" customHeight="1" x14ac:dyDescent="0.2">
      <c r="B35" s="26"/>
      <c r="C35" s="333" t="str">
        <f>IF(F35=0,"Balanced Accounts","Not balanced Accounts!")</f>
        <v>Balanced Accounts</v>
      </c>
      <c r="D35" s="334"/>
      <c r="E35" s="47" t="str">
        <f>IF(F35=0,"yes","no")</f>
        <v>yes</v>
      </c>
      <c r="F35" s="43">
        <f>(ROUND(E25,2)-ROUND(E33,2))</f>
        <v>0</v>
      </c>
      <c r="G35" s="46"/>
      <c r="BA35" s="21" t="s">
        <v>46</v>
      </c>
    </row>
    <row r="36" spans="2:53" ht="12.75" customHeight="1" x14ac:dyDescent="0.2">
      <c r="B36" s="26"/>
      <c r="C36" s="240"/>
      <c r="D36" s="240"/>
      <c r="E36" s="279"/>
      <c r="F36" s="43"/>
      <c r="G36" s="46"/>
    </row>
    <row r="37" spans="2:53" ht="12.75" customHeight="1" thickBot="1" x14ac:dyDescent="0.3">
      <c r="B37" s="48"/>
      <c r="D37" s="26"/>
      <c r="E37" s="29"/>
      <c r="F37" s="30"/>
      <c r="G37" s="46"/>
      <c r="BA37" s="21" t="s">
        <v>47</v>
      </c>
    </row>
    <row r="38" spans="2:53" ht="15" thickTop="1" x14ac:dyDescent="0.25">
      <c r="B38" s="57"/>
      <c r="C38" s="58"/>
      <c r="D38" s="58"/>
      <c r="E38" s="58"/>
      <c r="F38" s="59"/>
    </row>
    <row r="39" spans="2:53" x14ac:dyDescent="0.25">
      <c r="B39" s="60" t="s">
        <v>12</v>
      </c>
      <c r="D39" s="320"/>
      <c r="E39" s="320"/>
      <c r="F39" s="321"/>
    </row>
    <row r="40" spans="2:53" x14ac:dyDescent="0.25">
      <c r="B40" s="60"/>
      <c r="D40" s="26"/>
      <c r="E40" s="26"/>
      <c r="F40" s="61"/>
      <c r="G40" s="26"/>
    </row>
    <row r="41" spans="2:53" x14ac:dyDescent="0.25">
      <c r="B41" s="60" t="s">
        <v>61</v>
      </c>
      <c r="D41" s="320"/>
      <c r="E41" s="320"/>
      <c r="F41" s="321"/>
      <c r="G41" s="26"/>
    </row>
    <row r="42" spans="2:53" x14ac:dyDescent="0.25">
      <c r="B42" s="62"/>
      <c r="C42" s="49"/>
      <c r="D42" s="50"/>
      <c r="E42" s="50"/>
      <c r="F42" s="63"/>
      <c r="G42" s="51"/>
    </row>
    <row r="43" spans="2:53" x14ac:dyDescent="0.25">
      <c r="B43" s="62" t="s">
        <v>62</v>
      </c>
      <c r="C43" s="50"/>
      <c r="D43" s="320"/>
      <c r="E43" s="320"/>
      <c r="F43" s="321"/>
      <c r="G43" s="50"/>
    </row>
    <row r="44" spans="2:53" x14ac:dyDescent="0.25">
      <c r="B44" s="220"/>
      <c r="C44" s="315"/>
      <c r="D44" s="322"/>
      <c r="E44" s="322"/>
      <c r="F44" s="323"/>
      <c r="G44" s="53"/>
    </row>
    <row r="45" spans="2:53" ht="15" thickBot="1" x14ac:dyDescent="0.3">
      <c r="B45" s="221"/>
      <c r="C45" s="222"/>
      <c r="D45" s="222"/>
      <c r="E45" s="222"/>
      <c r="F45" s="223"/>
      <c r="G45" s="50"/>
    </row>
    <row r="46" spans="2:53" ht="15" thickTop="1" x14ac:dyDescent="0.25">
      <c r="B46" s="52"/>
      <c r="C46" s="328"/>
      <c r="D46" s="328"/>
      <c r="E46" s="328"/>
      <c r="F46" s="54"/>
      <c r="G46" s="55"/>
    </row>
    <row r="47" spans="2:53" x14ac:dyDescent="0.25">
      <c r="B47" s="26"/>
      <c r="D47" s="26"/>
      <c r="E47" s="26"/>
      <c r="F47" s="46"/>
      <c r="G47" s="50"/>
    </row>
    <row r="48" spans="2:53" s="56" customFormat="1" ht="52.5" customHeight="1" x14ac:dyDescent="0.2">
      <c r="B48" s="329"/>
      <c r="C48" s="329"/>
      <c r="D48" s="329"/>
      <c r="E48" s="329"/>
      <c r="F48" s="329"/>
      <c r="G48" s="329"/>
      <c r="L48" s="50"/>
    </row>
    <row r="49" spans="12:12" ht="12" customHeight="1" x14ac:dyDescent="0.25"/>
    <row r="50" spans="12:12" ht="12" customHeight="1" x14ac:dyDescent="0.25"/>
    <row r="51" spans="12:12" ht="12" customHeight="1" x14ac:dyDescent="0.2">
      <c r="L51" s="24"/>
    </row>
    <row r="52" spans="12:12" ht="12" customHeight="1" x14ac:dyDescent="0.25"/>
    <row r="53" spans="12:12" ht="12" customHeight="1" x14ac:dyDescent="0.25"/>
    <row r="54" spans="12:12" ht="12" customHeight="1" x14ac:dyDescent="0.25"/>
    <row r="55" spans="12:12" ht="12" customHeight="1" x14ac:dyDescent="0.25"/>
    <row r="56" spans="12:12" ht="12" customHeight="1" x14ac:dyDescent="0.25"/>
    <row r="57" spans="12:12" ht="12" customHeight="1" x14ac:dyDescent="0.25"/>
    <row r="58" spans="12:12" ht="12" customHeight="1" x14ac:dyDescent="0.25"/>
  </sheetData>
  <sheetProtection formatCells="0" formatColumns="0" formatRows="0" selectLockedCells="1"/>
  <mergeCells count="21">
    <mergeCell ref="C6:F6"/>
    <mergeCell ref="C8:F8"/>
    <mergeCell ref="B17:D17"/>
    <mergeCell ref="E17:F17"/>
    <mergeCell ref="B1:F1"/>
    <mergeCell ref="B3:F3"/>
    <mergeCell ref="C10:F10"/>
    <mergeCell ref="B21:D21"/>
    <mergeCell ref="B31:C31"/>
    <mergeCell ref="D31:D32"/>
    <mergeCell ref="B32:C32"/>
    <mergeCell ref="E30:E32"/>
    <mergeCell ref="C46:E46"/>
    <mergeCell ref="B48:G48"/>
    <mergeCell ref="B22:D22"/>
    <mergeCell ref="C35:D35"/>
    <mergeCell ref="B25:D25"/>
    <mergeCell ref="B27:D27"/>
    <mergeCell ref="E27:F27"/>
    <mergeCell ref="B33:D33"/>
    <mergeCell ref="F30:F32"/>
  </mergeCells>
  <conditionalFormatting sqref="E35:E36">
    <cfRule type="cellIs" dxfId="0" priority="1" stopIfTrue="1" operator="equal">
      <formula>"yes"</formula>
    </cfRule>
  </conditionalFormatting>
  <dataValidations count="3">
    <dataValidation allowBlank="1" showInputMessage="1" showErrorMessage="1" promptTitle="Forecast Costs" prompt="cannot be modified." sqref="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E65560:E65563 JA65560:JA65563 SW65560:SW65563 ACS65560:ACS65563 AMO65560:AMO65563 AWK65560:AWK65563 BGG65560:BGG65563 BQC65560:BQC65563 BZY65560:BZY65563 CJU65560:CJU65563 CTQ65560:CTQ65563 DDM65560:DDM65563 DNI65560:DNI65563 DXE65560:DXE65563 EHA65560:EHA65563 EQW65560:EQW65563 FAS65560:FAS65563 FKO65560:FKO65563 FUK65560:FUK65563 GEG65560:GEG65563 GOC65560:GOC65563 GXY65560:GXY65563 HHU65560:HHU65563 HRQ65560:HRQ65563 IBM65560:IBM65563 ILI65560:ILI65563 IVE65560:IVE65563 JFA65560:JFA65563 JOW65560:JOW65563 JYS65560:JYS65563 KIO65560:KIO65563 KSK65560:KSK65563 LCG65560:LCG65563 LMC65560:LMC65563 LVY65560:LVY65563 MFU65560:MFU65563 MPQ65560:MPQ65563 MZM65560:MZM65563 NJI65560:NJI65563 NTE65560:NTE65563 ODA65560:ODA65563 OMW65560:OMW65563 OWS65560:OWS65563 PGO65560:PGO65563 PQK65560:PQK65563 QAG65560:QAG65563 QKC65560:QKC65563 QTY65560:QTY65563 RDU65560:RDU65563 RNQ65560:RNQ65563 RXM65560:RXM65563 SHI65560:SHI65563 SRE65560:SRE65563 TBA65560:TBA65563 TKW65560:TKW65563 TUS65560:TUS65563 UEO65560:UEO65563 UOK65560:UOK65563 UYG65560:UYG65563 VIC65560:VIC65563 VRY65560:VRY65563 WBU65560:WBU65563 WLQ65560:WLQ65563 WVM65560:WVM65563 E131096:E131099 JA131096:JA131099 SW131096:SW131099 ACS131096:ACS131099 AMO131096:AMO131099 AWK131096:AWK131099 BGG131096:BGG131099 BQC131096:BQC131099 BZY131096:BZY131099 CJU131096:CJU131099 CTQ131096:CTQ131099 DDM131096:DDM131099 DNI131096:DNI131099 DXE131096:DXE131099 EHA131096:EHA131099 EQW131096:EQW131099 FAS131096:FAS131099 FKO131096:FKO131099 FUK131096:FUK131099 GEG131096:GEG131099 GOC131096:GOC131099 GXY131096:GXY131099 HHU131096:HHU131099 HRQ131096:HRQ131099 IBM131096:IBM131099 ILI131096:ILI131099 IVE131096:IVE131099 JFA131096:JFA131099 JOW131096:JOW131099 JYS131096:JYS131099 KIO131096:KIO131099 KSK131096:KSK131099 LCG131096:LCG131099 LMC131096:LMC131099 LVY131096:LVY131099 MFU131096:MFU131099 MPQ131096:MPQ131099 MZM131096:MZM131099 NJI131096:NJI131099 NTE131096:NTE131099 ODA131096:ODA131099 OMW131096:OMW131099 OWS131096:OWS131099 PGO131096:PGO131099 PQK131096:PQK131099 QAG131096:QAG131099 QKC131096:QKC131099 QTY131096:QTY131099 RDU131096:RDU131099 RNQ131096:RNQ131099 RXM131096:RXM131099 SHI131096:SHI131099 SRE131096:SRE131099 TBA131096:TBA131099 TKW131096:TKW131099 TUS131096:TUS131099 UEO131096:UEO131099 UOK131096:UOK131099 UYG131096:UYG131099 VIC131096:VIC131099 VRY131096:VRY131099 WBU131096:WBU131099 WLQ131096:WLQ131099 WVM131096:WVM131099 E196632:E196635 JA196632:JA196635 SW196632:SW196635 ACS196632:ACS196635 AMO196632:AMO196635 AWK196632:AWK196635 BGG196632:BGG196635 BQC196632:BQC196635 BZY196632:BZY196635 CJU196632:CJU196635 CTQ196632:CTQ196635 DDM196632:DDM196635 DNI196632:DNI196635 DXE196632:DXE196635 EHA196632:EHA196635 EQW196632:EQW196635 FAS196632:FAS196635 FKO196632:FKO196635 FUK196632:FUK196635 GEG196632:GEG196635 GOC196632:GOC196635 GXY196632:GXY196635 HHU196632:HHU196635 HRQ196632:HRQ196635 IBM196632:IBM196635 ILI196632:ILI196635 IVE196632:IVE196635 JFA196632:JFA196635 JOW196632:JOW196635 JYS196632:JYS196635 KIO196632:KIO196635 KSK196632:KSK196635 LCG196632:LCG196635 LMC196632:LMC196635 LVY196632:LVY196635 MFU196632:MFU196635 MPQ196632:MPQ196635 MZM196632:MZM196635 NJI196632:NJI196635 NTE196632:NTE196635 ODA196632:ODA196635 OMW196632:OMW196635 OWS196632:OWS196635 PGO196632:PGO196635 PQK196632:PQK196635 QAG196632:QAG196635 QKC196632:QKC196635 QTY196632:QTY196635 RDU196632:RDU196635 RNQ196632:RNQ196635 RXM196632:RXM196635 SHI196632:SHI196635 SRE196632:SRE196635 TBA196632:TBA196635 TKW196632:TKW196635 TUS196632:TUS196635 UEO196632:UEO196635 UOK196632:UOK196635 UYG196632:UYG196635 VIC196632:VIC196635 VRY196632:VRY196635 WBU196632:WBU196635 WLQ196632:WLQ196635 WVM196632:WVM196635 E262168:E262171 JA262168:JA262171 SW262168:SW262171 ACS262168:ACS262171 AMO262168:AMO262171 AWK262168:AWK262171 BGG262168:BGG262171 BQC262168:BQC262171 BZY262168:BZY262171 CJU262168:CJU262171 CTQ262168:CTQ262171 DDM262168:DDM262171 DNI262168:DNI262171 DXE262168:DXE262171 EHA262168:EHA262171 EQW262168:EQW262171 FAS262168:FAS262171 FKO262168:FKO262171 FUK262168:FUK262171 GEG262168:GEG262171 GOC262168:GOC262171 GXY262168:GXY262171 HHU262168:HHU262171 HRQ262168:HRQ262171 IBM262168:IBM262171 ILI262168:ILI262171 IVE262168:IVE262171 JFA262168:JFA262171 JOW262168:JOW262171 JYS262168:JYS262171 KIO262168:KIO262171 KSK262168:KSK262171 LCG262168:LCG262171 LMC262168:LMC262171 LVY262168:LVY262171 MFU262168:MFU262171 MPQ262168:MPQ262171 MZM262168:MZM262171 NJI262168:NJI262171 NTE262168:NTE262171 ODA262168:ODA262171 OMW262168:OMW262171 OWS262168:OWS262171 PGO262168:PGO262171 PQK262168:PQK262171 QAG262168:QAG262171 QKC262168:QKC262171 QTY262168:QTY262171 RDU262168:RDU262171 RNQ262168:RNQ262171 RXM262168:RXM262171 SHI262168:SHI262171 SRE262168:SRE262171 TBA262168:TBA262171 TKW262168:TKW262171 TUS262168:TUS262171 UEO262168:UEO262171 UOK262168:UOK262171 UYG262168:UYG262171 VIC262168:VIC262171 VRY262168:VRY262171 WBU262168:WBU262171 WLQ262168:WLQ262171 WVM262168:WVM262171 E327704:E327707 JA327704:JA327707 SW327704:SW327707 ACS327704:ACS327707 AMO327704:AMO327707 AWK327704:AWK327707 BGG327704:BGG327707 BQC327704:BQC327707 BZY327704:BZY327707 CJU327704:CJU327707 CTQ327704:CTQ327707 DDM327704:DDM327707 DNI327704:DNI327707 DXE327704:DXE327707 EHA327704:EHA327707 EQW327704:EQW327707 FAS327704:FAS327707 FKO327704:FKO327707 FUK327704:FUK327707 GEG327704:GEG327707 GOC327704:GOC327707 GXY327704:GXY327707 HHU327704:HHU327707 HRQ327704:HRQ327707 IBM327704:IBM327707 ILI327704:ILI327707 IVE327704:IVE327707 JFA327704:JFA327707 JOW327704:JOW327707 JYS327704:JYS327707 KIO327704:KIO327707 KSK327704:KSK327707 LCG327704:LCG327707 LMC327704:LMC327707 LVY327704:LVY327707 MFU327704:MFU327707 MPQ327704:MPQ327707 MZM327704:MZM327707 NJI327704:NJI327707 NTE327704:NTE327707 ODA327704:ODA327707 OMW327704:OMW327707 OWS327704:OWS327707 PGO327704:PGO327707 PQK327704:PQK327707 QAG327704:QAG327707 QKC327704:QKC327707 QTY327704:QTY327707 RDU327704:RDU327707 RNQ327704:RNQ327707 RXM327704:RXM327707 SHI327704:SHI327707 SRE327704:SRE327707 TBA327704:TBA327707 TKW327704:TKW327707 TUS327704:TUS327707 UEO327704:UEO327707 UOK327704:UOK327707 UYG327704:UYG327707 VIC327704:VIC327707 VRY327704:VRY327707 WBU327704:WBU327707 WLQ327704:WLQ327707 WVM327704:WVM327707 E393240:E393243 JA393240:JA393243 SW393240:SW393243 ACS393240:ACS393243 AMO393240:AMO393243 AWK393240:AWK393243 BGG393240:BGG393243 BQC393240:BQC393243 BZY393240:BZY393243 CJU393240:CJU393243 CTQ393240:CTQ393243 DDM393240:DDM393243 DNI393240:DNI393243 DXE393240:DXE393243 EHA393240:EHA393243 EQW393240:EQW393243 FAS393240:FAS393243 FKO393240:FKO393243 FUK393240:FUK393243 GEG393240:GEG393243 GOC393240:GOC393243 GXY393240:GXY393243 HHU393240:HHU393243 HRQ393240:HRQ393243 IBM393240:IBM393243 ILI393240:ILI393243 IVE393240:IVE393243 JFA393240:JFA393243 JOW393240:JOW393243 JYS393240:JYS393243 KIO393240:KIO393243 KSK393240:KSK393243 LCG393240:LCG393243 LMC393240:LMC393243 LVY393240:LVY393243 MFU393240:MFU393243 MPQ393240:MPQ393243 MZM393240:MZM393243 NJI393240:NJI393243 NTE393240:NTE393243 ODA393240:ODA393243 OMW393240:OMW393243 OWS393240:OWS393243 PGO393240:PGO393243 PQK393240:PQK393243 QAG393240:QAG393243 QKC393240:QKC393243 QTY393240:QTY393243 RDU393240:RDU393243 RNQ393240:RNQ393243 RXM393240:RXM393243 SHI393240:SHI393243 SRE393240:SRE393243 TBA393240:TBA393243 TKW393240:TKW393243 TUS393240:TUS393243 UEO393240:UEO393243 UOK393240:UOK393243 UYG393240:UYG393243 VIC393240:VIC393243 VRY393240:VRY393243 WBU393240:WBU393243 WLQ393240:WLQ393243 WVM393240:WVM393243 E458776:E458779 JA458776:JA458779 SW458776:SW458779 ACS458776:ACS458779 AMO458776:AMO458779 AWK458776:AWK458779 BGG458776:BGG458779 BQC458776:BQC458779 BZY458776:BZY458779 CJU458776:CJU458779 CTQ458776:CTQ458779 DDM458776:DDM458779 DNI458776:DNI458779 DXE458776:DXE458779 EHA458776:EHA458779 EQW458776:EQW458779 FAS458776:FAS458779 FKO458776:FKO458779 FUK458776:FUK458779 GEG458776:GEG458779 GOC458776:GOC458779 GXY458776:GXY458779 HHU458776:HHU458779 HRQ458776:HRQ458779 IBM458776:IBM458779 ILI458776:ILI458779 IVE458776:IVE458779 JFA458776:JFA458779 JOW458776:JOW458779 JYS458776:JYS458779 KIO458776:KIO458779 KSK458776:KSK458779 LCG458776:LCG458779 LMC458776:LMC458779 LVY458776:LVY458779 MFU458776:MFU458779 MPQ458776:MPQ458779 MZM458776:MZM458779 NJI458776:NJI458779 NTE458776:NTE458779 ODA458776:ODA458779 OMW458776:OMW458779 OWS458776:OWS458779 PGO458776:PGO458779 PQK458776:PQK458779 QAG458776:QAG458779 QKC458776:QKC458779 QTY458776:QTY458779 RDU458776:RDU458779 RNQ458776:RNQ458779 RXM458776:RXM458779 SHI458776:SHI458779 SRE458776:SRE458779 TBA458776:TBA458779 TKW458776:TKW458779 TUS458776:TUS458779 UEO458776:UEO458779 UOK458776:UOK458779 UYG458776:UYG458779 VIC458776:VIC458779 VRY458776:VRY458779 WBU458776:WBU458779 WLQ458776:WLQ458779 WVM458776:WVM458779 E524312:E524315 JA524312:JA524315 SW524312:SW524315 ACS524312:ACS524315 AMO524312:AMO524315 AWK524312:AWK524315 BGG524312:BGG524315 BQC524312:BQC524315 BZY524312:BZY524315 CJU524312:CJU524315 CTQ524312:CTQ524315 DDM524312:DDM524315 DNI524312:DNI524315 DXE524312:DXE524315 EHA524312:EHA524315 EQW524312:EQW524315 FAS524312:FAS524315 FKO524312:FKO524315 FUK524312:FUK524315 GEG524312:GEG524315 GOC524312:GOC524315 GXY524312:GXY524315 HHU524312:HHU524315 HRQ524312:HRQ524315 IBM524312:IBM524315 ILI524312:ILI524315 IVE524312:IVE524315 JFA524312:JFA524315 JOW524312:JOW524315 JYS524312:JYS524315 KIO524312:KIO524315 KSK524312:KSK524315 LCG524312:LCG524315 LMC524312:LMC524315 LVY524312:LVY524315 MFU524312:MFU524315 MPQ524312:MPQ524315 MZM524312:MZM524315 NJI524312:NJI524315 NTE524312:NTE524315 ODA524312:ODA524315 OMW524312:OMW524315 OWS524312:OWS524315 PGO524312:PGO524315 PQK524312:PQK524315 QAG524312:QAG524315 QKC524312:QKC524315 QTY524312:QTY524315 RDU524312:RDU524315 RNQ524312:RNQ524315 RXM524312:RXM524315 SHI524312:SHI524315 SRE524312:SRE524315 TBA524312:TBA524315 TKW524312:TKW524315 TUS524312:TUS524315 UEO524312:UEO524315 UOK524312:UOK524315 UYG524312:UYG524315 VIC524312:VIC524315 VRY524312:VRY524315 WBU524312:WBU524315 WLQ524312:WLQ524315 WVM524312:WVM524315 E589848:E589851 JA589848:JA589851 SW589848:SW589851 ACS589848:ACS589851 AMO589848:AMO589851 AWK589848:AWK589851 BGG589848:BGG589851 BQC589848:BQC589851 BZY589848:BZY589851 CJU589848:CJU589851 CTQ589848:CTQ589851 DDM589848:DDM589851 DNI589848:DNI589851 DXE589848:DXE589851 EHA589848:EHA589851 EQW589848:EQW589851 FAS589848:FAS589851 FKO589848:FKO589851 FUK589848:FUK589851 GEG589848:GEG589851 GOC589848:GOC589851 GXY589848:GXY589851 HHU589848:HHU589851 HRQ589848:HRQ589851 IBM589848:IBM589851 ILI589848:ILI589851 IVE589848:IVE589851 JFA589848:JFA589851 JOW589848:JOW589851 JYS589848:JYS589851 KIO589848:KIO589851 KSK589848:KSK589851 LCG589848:LCG589851 LMC589848:LMC589851 LVY589848:LVY589851 MFU589848:MFU589851 MPQ589848:MPQ589851 MZM589848:MZM589851 NJI589848:NJI589851 NTE589848:NTE589851 ODA589848:ODA589851 OMW589848:OMW589851 OWS589848:OWS589851 PGO589848:PGO589851 PQK589848:PQK589851 QAG589848:QAG589851 QKC589848:QKC589851 QTY589848:QTY589851 RDU589848:RDU589851 RNQ589848:RNQ589851 RXM589848:RXM589851 SHI589848:SHI589851 SRE589848:SRE589851 TBA589848:TBA589851 TKW589848:TKW589851 TUS589848:TUS589851 UEO589848:UEO589851 UOK589848:UOK589851 UYG589848:UYG589851 VIC589848:VIC589851 VRY589848:VRY589851 WBU589848:WBU589851 WLQ589848:WLQ589851 WVM589848:WVM589851 E655384:E655387 JA655384:JA655387 SW655384:SW655387 ACS655384:ACS655387 AMO655384:AMO655387 AWK655384:AWK655387 BGG655384:BGG655387 BQC655384:BQC655387 BZY655384:BZY655387 CJU655384:CJU655387 CTQ655384:CTQ655387 DDM655384:DDM655387 DNI655384:DNI655387 DXE655384:DXE655387 EHA655384:EHA655387 EQW655384:EQW655387 FAS655384:FAS655387 FKO655384:FKO655387 FUK655384:FUK655387 GEG655384:GEG655387 GOC655384:GOC655387 GXY655384:GXY655387 HHU655384:HHU655387 HRQ655384:HRQ655387 IBM655384:IBM655387 ILI655384:ILI655387 IVE655384:IVE655387 JFA655384:JFA655387 JOW655384:JOW655387 JYS655384:JYS655387 KIO655384:KIO655387 KSK655384:KSK655387 LCG655384:LCG655387 LMC655384:LMC655387 LVY655384:LVY655387 MFU655384:MFU655387 MPQ655384:MPQ655387 MZM655384:MZM655387 NJI655384:NJI655387 NTE655384:NTE655387 ODA655384:ODA655387 OMW655384:OMW655387 OWS655384:OWS655387 PGO655384:PGO655387 PQK655384:PQK655387 QAG655384:QAG655387 QKC655384:QKC655387 QTY655384:QTY655387 RDU655384:RDU655387 RNQ655384:RNQ655387 RXM655384:RXM655387 SHI655384:SHI655387 SRE655384:SRE655387 TBA655384:TBA655387 TKW655384:TKW655387 TUS655384:TUS655387 UEO655384:UEO655387 UOK655384:UOK655387 UYG655384:UYG655387 VIC655384:VIC655387 VRY655384:VRY655387 WBU655384:WBU655387 WLQ655384:WLQ655387 WVM655384:WVM655387 E720920:E720923 JA720920:JA720923 SW720920:SW720923 ACS720920:ACS720923 AMO720920:AMO720923 AWK720920:AWK720923 BGG720920:BGG720923 BQC720920:BQC720923 BZY720920:BZY720923 CJU720920:CJU720923 CTQ720920:CTQ720923 DDM720920:DDM720923 DNI720920:DNI720923 DXE720920:DXE720923 EHA720920:EHA720923 EQW720920:EQW720923 FAS720920:FAS720923 FKO720920:FKO720923 FUK720920:FUK720923 GEG720920:GEG720923 GOC720920:GOC720923 GXY720920:GXY720923 HHU720920:HHU720923 HRQ720920:HRQ720923 IBM720920:IBM720923 ILI720920:ILI720923 IVE720920:IVE720923 JFA720920:JFA720923 JOW720920:JOW720923 JYS720920:JYS720923 KIO720920:KIO720923 KSK720920:KSK720923 LCG720920:LCG720923 LMC720920:LMC720923 LVY720920:LVY720923 MFU720920:MFU720923 MPQ720920:MPQ720923 MZM720920:MZM720923 NJI720920:NJI720923 NTE720920:NTE720923 ODA720920:ODA720923 OMW720920:OMW720923 OWS720920:OWS720923 PGO720920:PGO720923 PQK720920:PQK720923 QAG720920:QAG720923 QKC720920:QKC720923 QTY720920:QTY720923 RDU720920:RDU720923 RNQ720920:RNQ720923 RXM720920:RXM720923 SHI720920:SHI720923 SRE720920:SRE720923 TBA720920:TBA720923 TKW720920:TKW720923 TUS720920:TUS720923 UEO720920:UEO720923 UOK720920:UOK720923 UYG720920:UYG720923 VIC720920:VIC720923 VRY720920:VRY720923 WBU720920:WBU720923 WLQ720920:WLQ720923 WVM720920:WVM720923 E786456:E786459 JA786456:JA786459 SW786456:SW786459 ACS786456:ACS786459 AMO786456:AMO786459 AWK786456:AWK786459 BGG786456:BGG786459 BQC786456:BQC786459 BZY786456:BZY786459 CJU786456:CJU786459 CTQ786456:CTQ786459 DDM786456:DDM786459 DNI786456:DNI786459 DXE786456:DXE786459 EHA786456:EHA786459 EQW786456:EQW786459 FAS786456:FAS786459 FKO786456:FKO786459 FUK786456:FUK786459 GEG786456:GEG786459 GOC786456:GOC786459 GXY786456:GXY786459 HHU786456:HHU786459 HRQ786456:HRQ786459 IBM786456:IBM786459 ILI786456:ILI786459 IVE786456:IVE786459 JFA786456:JFA786459 JOW786456:JOW786459 JYS786456:JYS786459 KIO786456:KIO786459 KSK786456:KSK786459 LCG786456:LCG786459 LMC786456:LMC786459 LVY786456:LVY786459 MFU786456:MFU786459 MPQ786456:MPQ786459 MZM786456:MZM786459 NJI786456:NJI786459 NTE786456:NTE786459 ODA786456:ODA786459 OMW786456:OMW786459 OWS786456:OWS786459 PGO786456:PGO786459 PQK786456:PQK786459 QAG786456:QAG786459 QKC786456:QKC786459 QTY786456:QTY786459 RDU786456:RDU786459 RNQ786456:RNQ786459 RXM786456:RXM786459 SHI786456:SHI786459 SRE786456:SRE786459 TBA786456:TBA786459 TKW786456:TKW786459 TUS786456:TUS786459 UEO786456:UEO786459 UOK786456:UOK786459 UYG786456:UYG786459 VIC786456:VIC786459 VRY786456:VRY786459 WBU786456:WBU786459 WLQ786456:WLQ786459 WVM786456:WVM786459 E851992:E851995 JA851992:JA851995 SW851992:SW851995 ACS851992:ACS851995 AMO851992:AMO851995 AWK851992:AWK851995 BGG851992:BGG851995 BQC851992:BQC851995 BZY851992:BZY851995 CJU851992:CJU851995 CTQ851992:CTQ851995 DDM851992:DDM851995 DNI851992:DNI851995 DXE851992:DXE851995 EHA851992:EHA851995 EQW851992:EQW851995 FAS851992:FAS851995 FKO851992:FKO851995 FUK851992:FUK851995 GEG851992:GEG851995 GOC851992:GOC851995 GXY851992:GXY851995 HHU851992:HHU851995 HRQ851992:HRQ851995 IBM851992:IBM851995 ILI851992:ILI851995 IVE851992:IVE851995 JFA851992:JFA851995 JOW851992:JOW851995 JYS851992:JYS851995 KIO851992:KIO851995 KSK851992:KSK851995 LCG851992:LCG851995 LMC851992:LMC851995 LVY851992:LVY851995 MFU851992:MFU851995 MPQ851992:MPQ851995 MZM851992:MZM851995 NJI851992:NJI851995 NTE851992:NTE851995 ODA851992:ODA851995 OMW851992:OMW851995 OWS851992:OWS851995 PGO851992:PGO851995 PQK851992:PQK851995 QAG851992:QAG851995 QKC851992:QKC851995 QTY851992:QTY851995 RDU851992:RDU851995 RNQ851992:RNQ851995 RXM851992:RXM851995 SHI851992:SHI851995 SRE851992:SRE851995 TBA851992:TBA851995 TKW851992:TKW851995 TUS851992:TUS851995 UEO851992:UEO851995 UOK851992:UOK851995 UYG851992:UYG851995 VIC851992:VIC851995 VRY851992:VRY851995 WBU851992:WBU851995 WLQ851992:WLQ851995 WVM851992:WVM851995 E917528:E917531 JA917528:JA917531 SW917528:SW917531 ACS917528:ACS917531 AMO917528:AMO917531 AWK917528:AWK917531 BGG917528:BGG917531 BQC917528:BQC917531 BZY917528:BZY917531 CJU917528:CJU917531 CTQ917528:CTQ917531 DDM917528:DDM917531 DNI917528:DNI917531 DXE917528:DXE917531 EHA917528:EHA917531 EQW917528:EQW917531 FAS917528:FAS917531 FKO917528:FKO917531 FUK917528:FUK917531 GEG917528:GEG917531 GOC917528:GOC917531 GXY917528:GXY917531 HHU917528:HHU917531 HRQ917528:HRQ917531 IBM917528:IBM917531 ILI917528:ILI917531 IVE917528:IVE917531 JFA917528:JFA917531 JOW917528:JOW917531 JYS917528:JYS917531 KIO917528:KIO917531 KSK917528:KSK917531 LCG917528:LCG917531 LMC917528:LMC917531 LVY917528:LVY917531 MFU917528:MFU917531 MPQ917528:MPQ917531 MZM917528:MZM917531 NJI917528:NJI917531 NTE917528:NTE917531 ODA917528:ODA917531 OMW917528:OMW917531 OWS917528:OWS917531 PGO917528:PGO917531 PQK917528:PQK917531 QAG917528:QAG917531 QKC917528:QKC917531 QTY917528:QTY917531 RDU917528:RDU917531 RNQ917528:RNQ917531 RXM917528:RXM917531 SHI917528:SHI917531 SRE917528:SRE917531 TBA917528:TBA917531 TKW917528:TKW917531 TUS917528:TUS917531 UEO917528:UEO917531 UOK917528:UOK917531 UYG917528:UYG917531 VIC917528:VIC917531 VRY917528:VRY917531 WBU917528:WBU917531 WLQ917528:WLQ917531 WVM917528:WVM917531 E983064:E983067 JA983064:JA983067 SW983064:SW983067 ACS983064:ACS983067 AMO983064:AMO983067 AWK983064:AWK983067 BGG983064:BGG983067 BQC983064:BQC983067 BZY983064:BZY983067 CJU983064:CJU983067 CTQ983064:CTQ983067 DDM983064:DDM983067 DNI983064:DNI983067 DXE983064:DXE983067 EHA983064:EHA983067 EQW983064:EQW983067 FAS983064:FAS983067 FKO983064:FKO983067 FUK983064:FUK983067 GEG983064:GEG983067 GOC983064:GOC983067 GXY983064:GXY983067 HHU983064:HHU983067 HRQ983064:HRQ983067 IBM983064:IBM983067 ILI983064:ILI983067 IVE983064:IVE983067 JFA983064:JFA983067 JOW983064:JOW983067 JYS983064:JYS983067 KIO983064:KIO983067 KSK983064:KSK983067 LCG983064:LCG983067 LMC983064:LMC983067 LVY983064:LVY983067 MFU983064:MFU983067 MPQ983064:MPQ983067 MZM983064:MZM983067 NJI983064:NJI983067 NTE983064:NTE983067 ODA983064:ODA983067 OMW983064:OMW983067 OWS983064:OWS983067 PGO983064:PGO983067 PQK983064:PQK983067 QAG983064:QAG983067 QKC983064:QKC983067 QTY983064:QTY983067 RDU983064:RDU983067 RNQ983064:RNQ983067 RXM983064:RXM983067 SHI983064:SHI983067 SRE983064:SRE983067 TBA983064:TBA983067 TKW983064:TKW983067 TUS983064:TUS983067 UEO983064:UEO983067 UOK983064:UOK983067 UYG983064:UYG983067 VIC983064:VIC983067 VRY983064:VRY983067 WBU983064:WBU983067 WLQ983064:WLQ983067 WVM983064:WVM983067 E20:E24 JA20:JA24 SW20:SW24 ACS20:ACS24 AMO20:AMO24 AWK20:AWK24 BGG20:BGG24 BQC20:BQC24 BZY20:BZY24 CJU20:CJU24 CTQ20:CTQ24 DDM20:DDM24 DNI20:DNI24 DXE20:DXE24 EHA20:EHA24 EQW20:EQW24 FAS20:FAS24 FKO20:FKO24 FUK20:FUK24 GEG20:GEG24 GOC20:GOC24 GXY20:GXY24 HHU20:HHU24 HRQ20:HRQ24 IBM20:IBM24 ILI20:ILI24 IVE20:IVE24 JFA20:JFA24 JOW20:JOW24 JYS20:JYS24 KIO20:KIO24 KSK20:KSK24 LCG20:LCG24 LMC20:LMC24 LVY20:LVY24 MFU20:MFU24 MPQ20:MPQ24 MZM20:MZM24 NJI20:NJI24 NTE20:NTE24 ODA20:ODA24 OMW20:OMW24 OWS20:OWS24 PGO20:PGO24 PQK20:PQK24 QAG20:QAG24 QKC20:QKC24 QTY20:QTY24 RDU20:RDU24 RNQ20:RNQ24 RXM20:RXM24 SHI20:SHI24 SRE20:SRE24 TBA20:TBA24 TKW20:TKW24 TUS20:TUS24 UEO20:UEO24 UOK20:UOK24 UYG20:UYG24 VIC20:VIC24 VRY20:VRY24 WBU20:WBU24 WLQ20:WLQ24 WVM20:WVM24">
      <formula1>0</formula1>
      <formula2>0</formula2>
    </dataValidation>
    <dataValidation allowBlank="1" showInputMessage="1" showErrorMessage="1" promptTitle="Forecast Income" prompt="cannot be modified." sqref="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567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E131103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E196639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E262175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E327711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E393247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E458783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E524319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E589855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E655391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E720927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E786463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E851999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E917535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E983071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WVM983071 WVM983073 JA30:JA32 SW30:SW32 ACS30:ACS32 AMO30:AMO32 AWK30:AWK32 BGG30:BGG32 BQC30:BQC32 BZY30:BZY32 CJU30:CJU32 CTQ30:CTQ32 DDM30:DDM32 DNI30:DNI32 DXE30:DXE32 EHA30:EHA32 EQW30:EQW32 FAS30:FAS32 FKO30:FKO32 FUK30:FUK32 GEG30:GEG32 GOC30:GOC32 GXY30:GXY32 HHU30:HHU32 HRQ30:HRQ32 IBM30:IBM32 ILI30:ILI32 IVE30:IVE32 JFA30:JFA32 JOW30:JOW32 JYS30:JYS32 KIO30:KIO32 KSK30:KSK32 LCG30:LCG32 LMC30:LMC32 LVY30:LVY32 MFU30:MFU32 MPQ30:MPQ32 MZM30:MZM32 NJI30:NJI32 NTE30:NTE32 ODA30:ODA32 OMW30:OMW32 OWS30:OWS32 PGO30:PGO32 PQK30:PQK32 QAG30:QAG32 QKC30:QKC32 QTY30:QTY32 RDU30:RDU32 RNQ30:RNQ32 RXM30:RXM32 SHI30:SHI32 SRE30:SRE32 TBA30:TBA32 TKW30:TKW32 TUS30:TUS32 UEO30:UEO32 UOK30:UOK32 UYG30:UYG32 VIC30:VIC32 VRY30:VRY32 WBU30:WBU32 WLQ30:WLQ32 WVM30:WVM32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E30">
      <formula1>0</formula1>
      <formula2>0</formula2>
    </dataValidation>
    <dataValidation allowBlank="1" showInputMessage="1" showErrorMessage="1" promptTitle="Please note the total actual bu " sqref="WVI983050:WVO983052 IW1:JC3 SS1:SY3 ACO1:ACU3 AMK1:AMQ3 AWG1:AWM3 BGC1:BGI3 BPY1:BQE3 BZU1:CAA3 CJQ1:CJW3 CTM1:CTS3 DDI1:DDO3 DNE1:DNK3 DXA1:DXG3 EGW1:EHC3 EQS1:EQY3 FAO1:FAU3 FKK1:FKQ3 FUG1:FUM3 GEC1:GEI3 GNY1:GOE3 GXU1:GYA3 HHQ1:HHW3 HRM1:HRS3 IBI1:IBO3 ILE1:ILK3 IVA1:IVG3 JEW1:JFC3 JOS1:JOY3 JYO1:JYU3 KIK1:KIQ3 KSG1:KSM3 LCC1:LCI3 LLY1:LME3 LVU1:LWA3 MFQ1:MFW3 MPM1:MPS3 MZI1:MZO3 NJE1:NJK3 NTA1:NTG3 OCW1:ODC3 OMS1:OMY3 OWO1:OWU3 PGK1:PGQ3 PQG1:PQM3 QAC1:QAI3 QJY1:QKE3 QTU1:QUA3 RDQ1:RDW3 RNM1:RNS3 RXI1:RXO3 SHE1:SHK3 SRA1:SRG3 TAW1:TBC3 TKS1:TKY3 TUO1:TUU3 UEK1:UEQ3 UOG1:UOM3 UYC1:UYI3 VHY1:VIE3 VRU1:VSA3 WBQ1:WBW3 WLM1:WLS3 WVI1:WVO3 IW65546:JC65548 SS65546:SY65548 ACO65546:ACU65548 AMK65546:AMQ65548 AWG65546:AWM65548 BGC65546:BGI65548 BPY65546:BQE65548 BZU65546:CAA65548 CJQ65546:CJW65548 CTM65546:CTS65548 DDI65546:DDO65548 DNE65546:DNK65548 DXA65546:DXG65548 EGW65546:EHC65548 EQS65546:EQY65548 FAO65546:FAU65548 FKK65546:FKQ65548 FUG65546:FUM65548 GEC65546:GEI65548 GNY65546:GOE65548 GXU65546:GYA65548 HHQ65546:HHW65548 HRM65546:HRS65548 IBI65546:IBO65548 ILE65546:ILK65548 IVA65546:IVG65548 JEW65546:JFC65548 JOS65546:JOY65548 JYO65546:JYU65548 KIK65546:KIQ65548 KSG65546:KSM65548 LCC65546:LCI65548 LLY65546:LME65548 LVU65546:LWA65548 MFQ65546:MFW65548 MPM65546:MPS65548 MZI65546:MZO65548 NJE65546:NJK65548 NTA65546:NTG65548 OCW65546:ODC65548 OMS65546:OMY65548 OWO65546:OWU65548 PGK65546:PGQ65548 PQG65546:PQM65548 QAC65546:QAI65548 QJY65546:QKE65548 QTU65546:QUA65548 RDQ65546:RDW65548 RNM65546:RNS65548 RXI65546:RXO65548 SHE65546:SHK65548 SRA65546:SRG65548 TAW65546:TBC65548 TKS65546:TKY65548 TUO65546:TUU65548 UEK65546:UEQ65548 UOG65546:UOM65548 UYC65546:UYI65548 VHY65546:VIE65548 VRU65546:VSA65548 WBQ65546:WBW65548 WLM65546:WLS65548 WVI65546:WVO65548 IW131082:JC131084 SS131082:SY131084 ACO131082:ACU131084 AMK131082:AMQ131084 AWG131082:AWM131084 BGC131082:BGI131084 BPY131082:BQE131084 BZU131082:CAA131084 CJQ131082:CJW131084 CTM131082:CTS131084 DDI131082:DDO131084 DNE131082:DNK131084 DXA131082:DXG131084 EGW131082:EHC131084 EQS131082:EQY131084 FAO131082:FAU131084 FKK131082:FKQ131084 FUG131082:FUM131084 GEC131082:GEI131084 GNY131082:GOE131084 GXU131082:GYA131084 HHQ131082:HHW131084 HRM131082:HRS131084 IBI131082:IBO131084 ILE131082:ILK131084 IVA131082:IVG131084 JEW131082:JFC131084 JOS131082:JOY131084 JYO131082:JYU131084 KIK131082:KIQ131084 KSG131082:KSM131084 LCC131082:LCI131084 LLY131082:LME131084 LVU131082:LWA131084 MFQ131082:MFW131084 MPM131082:MPS131084 MZI131082:MZO131084 NJE131082:NJK131084 NTA131082:NTG131084 OCW131082:ODC131084 OMS131082:OMY131084 OWO131082:OWU131084 PGK131082:PGQ131084 PQG131082:PQM131084 QAC131082:QAI131084 QJY131082:QKE131084 QTU131082:QUA131084 RDQ131082:RDW131084 RNM131082:RNS131084 RXI131082:RXO131084 SHE131082:SHK131084 SRA131082:SRG131084 TAW131082:TBC131084 TKS131082:TKY131084 TUO131082:TUU131084 UEK131082:UEQ131084 UOG131082:UOM131084 UYC131082:UYI131084 VHY131082:VIE131084 VRU131082:VSA131084 WBQ131082:WBW131084 WLM131082:WLS131084 WVI131082:WVO131084 IW196618:JC196620 SS196618:SY196620 ACO196618:ACU196620 AMK196618:AMQ196620 AWG196618:AWM196620 BGC196618:BGI196620 BPY196618:BQE196620 BZU196618:CAA196620 CJQ196618:CJW196620 CTM196618:CTS196620 DDI196618:DDO196620 DNE196618:DNK196620 DXA196618:DXG196620 EGW196618:EHC196620 EQS196618:EQY196620 FAO196618:FAU196620 FKK196618:FKQ196620 FUG196618:FUM196620 GEC196618:GEI196620 GNY196618:GOE196620 GXU196618:GYA196620 HHQ196618:HHW196620 HRM196618:HRS196620 IBI196618:IBO196620 ILE196618:ILK196620 IVA196618:IVG196620 JEW196618:JFC196620 JOS196618:JOY196620 JYO196618:JYU196620 KIK196618:KIQ196620 KSG196618:KSM196620 LCC196618:LCI196620 LLY196618:LME196620 LVU196618:LWA196620 MFQ196618:MFW196620 MPM196618:MPS196620 MZI196618:MZO196620 NJE196618:NJK196620 NTA196618:NTG196620 OCW196618:ODC196620 OMS196618:OMY196620 OWO196618:OWU196620 PGK196618:PGQ196620 PQG196618:PQM196620 QAC196618:QAI196620 QJY196618:QKE196620 QTU196618:QUA196620 RDQ196618:RDW196620 RNM196618:RNS196620 RXI196618:RXO196620 SHE196618:SHK196620 SRA196618:SRG196620 TAW196618:TBC196620 TKS196618:TKY196620 TUO196618:TUU196620 UEK196618:UEQ196620 UOG196618:UOM196620 UYC196618:UYI196620 VHY196618:VIE196620 VRU196618:VSA196620 WBQ196618:WBW196620 WLM196618:WLS196620 WVI196618:WVO196620 IW262154:JC262156 SS262154:SY262156 ACO262154:ACU262156 AMK262154:AMQ262156 AWG262154:AWM262156 BGC262154:BGI262156 BPY262154:BQE262156 BZU262154:CAA262156 CJQ262154:CJW262156 CTM262154:CTS262156 DDI262154:DDO262156 DNE262154:DNK262156 DXA262154:DXG262156 EGW262154:EHC262156 EQS262154:EQY262156 FAO262154:FAU262156 FKK262154:FKQ262156 FUG262154:FUM262156 GEC262154:GEI262156 GNY262154:GOE262156 GXU262154:GYA262156 HHQ262154:HHW262156 HRM262154:HRS262156 IBI262154:IBO262156 ILE262154:ILK262156 IVA262154:IVG262156 JEW262154:JFC262156 JOS262154:JOY262156 JYO262154:JYU262156 KIK262154:KIQ262156 KSG262154:KSM262156 LCC262154:LCI262156 LLY262154:LME262156 LVU262154:LWA262156 MFQ262154:MFW262156 MPM262154:MPS262156 MZI262154:MZO262156 NJE262154:NJK262156 NTA262154:NTG262156 OCW262154:ODC262156 OMS262154:OMY262156 OWO262154:OWU262156 PGK262154:PGQ262156 PQG262154:PQM262156 QAC262154:QAI262156 QJY262154:QKE262156 QTU262154:QUA262156 RDQ262154:RDW262156 RNM262154:RNS262156 RXI262154:RXO262156 SHE262154:SHK262156 SRA262154:SRG262156 TAW262154:TBC262156 TKS262154:TKY262156 TUO262154:TUU262156 UEK262154:UEQ262156 UOG262154:UOM262156 UYC262154:UYI262156 VHY262154:VIE262156 VRU262154:VSA262156 WBQ262154:WBW262156 WLM262154:WLS262156 WVI262154:WVO262156 IW327690:JC327692 SS327690:SY327692 ACO327690:ACU327692 AMK327690:AMQ327692 AWG327690:AWM327692 BGC327690:BGI327692 BPY327690:BQE327692 BZU327690:CAA327692 CJQ327690:CJW327692 CTM327690:CTS327692 DDI327690:DDO327692 DNE327690:DNK327692 DXA327690:DXG327692 EGW327690:EHC327692 EQS327690:EQY327692 FAO327690:FAU327692 FKK327690:FKQ327692 FUG327690:FUM327692 GEC327690:GEI327692 GNY327690:GOE327692 GXU327690:GYA327692 HHQ327690:HHW327692 HRM327690:HRS327692 IBI327690:IBO327692 ILE327690:ILK327692 IVA327690:IVG327692 JEW327690:JFC327692 JOS327690:JOY327692 JYO327690:JYU327692 KIK327690:KIQ327692 KSG327690:KSM327692 LCC327690:LCI327692 LLY327690:LME327692 LVU327690:LWA327692 MFQ327690:MFW327692 MPM327690:MPS327692 MZI327690:MZO327692 NJE327690:NJK327692 NTA327690:NTG327692 OCW327690:ODC327692 OMS327690:OMY327692 OWO327690:OWU327692 PGK327690:PGQ327692 PQG327690:PQM327692 QAC327690:QAI327692 QJY327690:QKE327692 QTU327690:QUA327692 RDQ327690:RDW327692 RNM327690:RNS327692 RXI327690:RXO327692 SHE327690:SHK327692 SRA327690:SRG327692 TAW327690:TBC327692 TKS327690:TKY327692 TUO327690:TUU327692 UEK327690:UEQ327692 UOG327690:UOM327692 UYC327690:UYI327692 VHY327690:VIE327692 VRU327690:VSA327692 WBQ327690:WBW327692 WLM327690:WLS327692 WVI327690:WVO327692 IW393226:JC393228 SS393226:SY393228 ACO393226:ACU393228 AMK393226:AMQ393228 AWG393226:AWM393228 BGC393226:BGI393228 BPY393226:BQE393228 BZU393226:CAA393228 CJQ393226:CJW393228 CTM393226:CTS393228 DDI393226:DDO393228 DNE393226:DNK393228 DXA393226:DXG393228 EGW393226:EHC393228 EQS393226:EQY393228 FAO393226:FAU393228 FKK393226:FKQ393228 FUG393226:FUM393228 GEC393226:GEI393228 GNY393226:GOE393228 GXU393226:GYA393228 HHQ393226:HHW393228 HRM393226:HRS393228 IBI393226:IBO393228 ILE393226:ILK393228 IVA393226:IVG393228 JEW393226:JFC393228 JOS393226:JOY393228 JYO393226:JYU393228 KIK393226:KIQ393228 KSG393226:KSM393228 LCC393226:LCI393228 LLY393226:LME393228 LVU393226:LWA393228 MFQ393226:MFW393228 MPM393226:MPS393228 MZI393226:MZO393228 NJE393226:NJK393228 NTA393226:NTG393228 OCW393226:ODC393228 OMS393226:OMY393228 OWO393226:OWU393228 PGK393226:PGQ393228 PQG393226:PQM393228 QAC393226:QAI393228 QJY393226:QKE393228 QTU393226:QUA393228 RDQ393226:RDW393228 RNM393226:RNS393228 RXI393226:RXO393228 SHE393226:SHK393228 SRA393226:SRG393228 TAW393226:TBC393228 TKS393226:TKY393228 TUO393226:TUU393228 UEK393226:UEQ393228 UOG393226:UOM393228 UYC393226:UYI393228 VHY393226:VIE393228 VRU393226:VSA393228 WBQ393226:WBW393228 WLM393226:WLS393228 WVI393226:WVO393228 IW458762:JC458764 SS458762:SY458764 ACO458762:ACU458764 AMK458762:AMQ458764 AWG458762:AWM458764 BGC458762:BGI458764 BPY458762:BQE458764 BZU458762:CAA458764 CJQ458762:CJW458764 CTM458762:CTS458764 DDI458762:DDO458764 DNE458762:DNK458764 DXA458762:DXG458764 EGW458762:EHC458764 EQS458762:EQY458764 FAO458762:FAU458764 FKK458762:FKQ458764 FUG458762:FUM458764 GEC458762:GEI458764 GNY458762:GOE458764 GXU458762:GYA458764 HHQ458762:HHW458764 HRM458762:HRS458764 IBI458762:IBO458764 ILE458762:ILK458764 IVA458762:IVG458764 JEW458762:JFC458764 JOS458762:JOY458764 JYO458762:JYU458764 KIK458762:KIQ458764 KSG458762:KSM458764 LCC458762:LCI458764 LLY458762:LME458764 LVU458762:LWA458764 MFQ458762:MFW458764 MPM458762:MPS458764 MZI458762:MZO458764 NJE458762:NJK458764 NTA458762:NTG458764 OCW458762:ODC458764 OMS458762:OMY458764 OWO458762:OWU458764 PGK458762:PGQ458764 PQG458762:PQM458764 QAC458762:QAI458764 QJY458762:QKE458764 QTU458762:QUA458764 RDQ458762:RDW458764 RNM458762:RNS458764 RXI458762:RXO458764 SHE458762:SHK458764 SRA458762:SRG458764 TAW458762:TBC458764 TKS458762:TKY458764 TUO458762:TUU458764 UEK458762:UEQ458764 UOG458762:UOM458764 UYC458762:UYI458764 VHY458762:VIE458764 VRU458762:VSA458764 WBQ458762:WBW458764 WLM458762:WLS458764 WVI458762:WVO458764 IW524298:JC524300 SS524298:SY524300 ACO524298:ACU524300 AMK524298:AMQ524300 AWG524298:AWM524300 BGC524298:BGI524300 BPY524298:BQE524300 BZU524298:CAA524300 CJQ524298:CJW524300 CTM524298:CTS524300 DDI524298:DDO524300 DNE524298:DNK524300 DXA524298:DXG524300 EGW524298:EHC524300 EQS524298:EQY524300 FAO524298:FAU524300 FKK524298:FKQ524300 FUG524298:FUM524300 GEC524298:GEI524300 GNY524298:GOE524300 GXU524298:GYA524300 HHQ524298:HHW524300 HRM524298:HRS524300 IBI524298:IBO524300 ILE524298:ILK524300 IVA524298:IVG524300 JEW524298:JFC524300 JOS524298:JOY524300 JYO524298:JYU524300 KIK524298:KIQ524300 KSG524298:KSM524300 LCC524298:LCI524300 LLY524298:LME524300 LVU524298:LWA524300 MFQ524298:MFW524300 MPM524298:MPS524300 MZI524298:MZO524300 NJE524298:NJK524300 NTA524298:NTG524300 OCW524298:ODC524300 OMS524298:OMY524300 OWO524298:OWU524300 PGK524298:PGQ524300 PQG524298:PQM524300 QAC524298:QAI524300 QJY524298:QKE524300 QTU524298:QUA524300 RDQ524298:RDW524300 RNM524298:RNS524300 RXI524298:RXO524300 SHE524298:SHK524300 SRA524298:SRG524300 TAW524298:TBC524300 TKS524298:TKY524300 TUO524298:TUU524300 UEK524298:UEQ524300 UOG524298:UOM524300 UYC524298:UYI524300 VHY524298:VIE524300 VRU524298:VSA524300 WBQ524298:WBW524300 WLM524298:WLS524300 WVI524298:WVO524300 IW589834:JC589836 SS589834:SY589836 ACO589834:ACU589836 AMK589834:AMQ589836 AWG589834:AWM589836 BGC589834:BGI589836 BPY589834:BQE589836 BZU589834:CAA589836 CJQ589834:CJW589836 CTM589834:CTS589836 DDI589834:DDO589836 DNE589834:DNK589836 DXA589834:DXG589836 EGW589834:EHC589836 EQS589834:EQY589836 FAO589834:FAU589836 FKK589834:FKQ589836 FUG589834:FUM589836 GEC589834:GEI589836 GNY589834:GOE589836 GXU589834:GYA589836 HHQ589834:HHW589836 HRM589834:HRS589836 IBI589834:IBO589836 ILE589834:ILK589836 IVA589834:IVG589836 JEW589834:JFC589836 JOS589834:JOY589836 JYO589834:JYU589836 KIK589834:KIQ589836 KSG589834:KSM589836 LCC589834:LCI589836 LLY589834:LME589836 LVU589834:LWA589836 MFQ589834:MFW589836 MPM589834:MPS589836 MZI589834:MZO589836 NJE589834:NJK589836 NTA589834:NTG589836 OCW589834:ODC589836 OMS589834:OMY589836 OWO589834:OWU589836 PGK589834:PGQ589836 PQG589834:PQM589836 QAC589834:QAI589836 QJY589834:QKE589836 QTU589834:QUA589836 RDQ589834:RDW589836 RNM589834:RNS589836 RXI589834:RXO589836 SHE589834:SHK589836 SRA589834:SRG589836 TAW589834:TBC589836 TKS589834:TKY589836 TUO589834:TUU589836 UEK589834:UEQ589836 UOG589834:UOM589836 UYC589834:UYI589836 VHY589834:VIE589836 VRU589834:VSA589836 WBQ589834:WBW589836 WLM589834:WLS589836 WVI589834:WVO589836 IW655370:JC655372 SS655370:SY655372 ACO655370:ACU655372 AMK655370:AMQ655372 AWG655370:AWM655372 BGC655370:BGI655372 BPY655370:BQE655372 BZU655370:CAA655372 CJQ655370:CJW655372 CTM655370:CTS655372 DDI655370:DDO655372 DNE655370:DNK655372 DXA655370:DXG655372 EGW655370:EHC655372 EQS655370:EQY655372 FAO655370:FAU655372 FKK655370:FKQ655372 FUG655370:FUM655372 GEC655370:GEI655372 GNY655370:GOE655372 GXU655370:GYA655372 HHQ655370:HHW655372 HRM655370:HRS655372 IBI655370:IBO655372 ILE655370:ILK655372 IVA655370:IVG655372 JEW655370:JFC655372 JOS655370:JOY655372 JYO655370:JYU655372 KIK655370:KIQ655372 KSG655370:KSM655372 LCC655370:LCI655372 LLY655370:LME655372 LVU655370:LWA655372 MFQ655370:MFW655372 MPM655370:MPS655372 MZI655370:MZO655372 NJE655370:NJK655372 NTA655370:NTG655372 OCW655370:ODC655372 OMS655370:OMY655372 OWO655370:OWU655372 PGK655370:PGQ655372 PQG655370:PQM655372 QAC655370:QAI655372 QJY655370:QKE655372 QTU655370:QUA655372 RDQ655370:RDW655372 RNM655370:RNS655372 RXI655370:RXO655372 SHE655370:SHK655372 SRA655370:SRG655372 TAW655370:TBC655372 TKS655370:TKY655372 TUO655370:TUU655372 UEK655370:UEQ655372 UOG655370:UOM655372 UYC655370:UYI655372 VHY655370:VIE655372 VRU655370:VSA655372 WBQ655370:WBW655372 WLM655370:WLS655372 WVI655370:WVO655372 IW720906:JC720908 SS720906:SY720908 ACO720906:ACU720908 AMK720906:AMQ720908 AWG720906:AWM720908 BGC720906:BGI720908 BPY720906:BQE720908 BZU720906:CAA720908 CJQ720906:CJW720908 CTM720906:CTS720908 DDI720906:DDO720908 DNE720906:DNK720908 DXA720906:DXG720908 EGW720906:EHC720908 EQS720906:EQY720908 FAO720906:FAU720908 FKK720906:FKQ720908 FUG720906:FUM720908 GEC720906:GEI720908 GNY720906:GOE720908 GXU720906:GYA720908 HHQ720906:HHW720908 HRM720906:HRS720908 IBI720906:IBO720908 ILE720906:ILK720908 IVA720906:IVG720908 JEW720906:JFC720908 JOS720906:JOY720908 JYO720906:JYU720908 KIK720906:KIQ720908 KSG720906:KSM720908 LCC720906:LCI720908 LLY720906:LME720908 LVU720906:LWA720908 MFQ720906:MFW720908 MPM720906:MPS720908 MZI720906:MZO720908 NJE720906:NJK720908 NTA720906:NTG720908 OCW720906:ODC720908 OMS720906:OMY720908 OWO720906:OWU720908 PGK720906:PGQ720908 PQG720906:PQM720908 QAC720906:QAI720908 QJY720906:QKE720908 QTU720906:QUA720908 RDQ720906:RDW720908 RNM720906:RNS720908 RXI720906:RXO720908 SHE720906:SHK720908 SRA720906:SRG720908 TAW720906:TBC720908 TKS720906:TKY720908 TUO720906:TUU720908 UEK720906:UEQ720908 UOG720906:UOM720908 UYC720906:UYI720908 VHY720906:VIE720908 VRU720906:VSA720908 WBQ720906:WBW720908 WLM720906:WLS720908 WVI720906:WVO720908 IW786442:JC786444 SS786442:SY786444 ACO786442:ACU786444 AMK786442:AMQ786444 AWG786442:AWM786444 BGC786442:BGI786444 BPY786442:BQE786444 BZU786442:CAA786444 CJQ786442:CJW786444 CTM786442:CTS786444 DDI786442:DDO786444 DNE786442:DNK786444 DXA786442:DXG786444 EGW786442:EHC786444 EQS786442:EQY786444 FAO786442:FAU786444 FKK786442:FKQ786444 FUG786442:FUM786444 GEC786442:GEI786444 GNY786442:GOE786444 GXU786442:GYA786444 HHQ786442:HHW786444 HRM786442:HRS786444 IBI786442:IBO786444 ILE786442:ILK786444 IVA786442:IVG786444 JEW786442:JFC786444 JOS786442:JOY786444 JYO786442:JYU786444 KIK786442:KIQ786444 KSG786442:KSM786444 LCC786442:LCI786444 LLY786442:LME786444 LVU786442:LWA786444 MFQ786442:MFW786444 MPM786442:MPS786444 MZI786442:MZO786444 NJE786442:NJK786444 NTA786442:NTG786444 OCW786442:ODC786444 OMS786442:OMY786444 OWO786442:OWU786444 PGK786442:PGQ786444 PQG786442:PQM786444 QAC786442:QAI786444 QJY786442:QKE786444 QTU786442:QUA786444 RDQ786442:RDW786444 RNM786442:RNS786444 RXI786442:RXO786444 SHE786442:SHK786444 SRA786442:SRG786444 TAW786442:TBC786444 TKS786442:TKY786444 TUO786442:TUU786444 UEK786442:UEQ786444 UOG786442:UOM786444 UYC786442:UYI786444 VHY786442:VIE786444 VRU786442:VSA786444 WBQ786442:WBW786444 WLM786442:WLS786444 WVI786442:WVO786444 IW851978:JC851980 SS851978:SY851980 ACO851978:ACU851980 AMK851978:AMQ851980 AWG851978:AWM851980 BGC851978:BGI851980 BPY851978:BQE851980 BZU851978:CAA851980 CJQ851978:CJW851980 CTM851978:CTS851980 DDI851978:DDO851980 DNE851978:DNK851980 DXA851978:DXG851980 EGW851978:EHC851980 EQS851978:EQY851980 FAO851978:FAU851980 FKK851978:FKQ851980 FUG851978:FUM851980 GEC851978:GEI851980 GNY851978:GOE851980 GXU851978:GYA851980 HHQ851978:HHW851980 HRM851978:HRS851980 IBI851978:IBO851980 ILE851978:ILK851980 IVA851978:IVG851980 JEW851978:JFC851980 JOS851978:JOY851980 JYO851978:JYU851980 KIK851978:KIQ851980 KSG851978:KSM851980 LCC851978:LCI851980 LLY851978:LME851980 LVU851978:LWA851980 MFQ851978:MFW851980 MPM851978:MPS851980 MZI851978:MZO851980 NJE851978:NJK851980 NTA851978:NTG851980 OCW851978:ODC851980 OMS851978:OMY851980 OWO851978:OWU851980 PGK851978:PGQ851980 PQG851978:PQM851980 QAC851978:QAI851980 QJY851978:QKE851980 QTU851978:QUA851980 RDQ851978:RDW851980 RNM851978:RNS851980 RXI851978:RXO851980 SHE851978:SHK851980 SRA851978:SRG851980 TAW851978:TBC851980 TKS851978:TKY851980 TUO851978:TUU851980 UEK851978:UEQ851980 UOG851978:UOM851980 UYC851978:UYI851980 VHY851978:VIE851980 VRU851978:VSA851980 WBQ851978:WBW851980 WLM851978:WLS851980 WVI851978:WVO851980 IW917514:JC917516 SS917514:SY917516 ACO917514:ACU917516 AMK917514:AMQ917516 AWG917514:AWM917516 BGC917514:BGI917516 BPY917514:BQE917516 BZU917514:CAA917516 CJQ917514:CJW917516 CTM917514:CTS917516 DDI917514:DDO917516 DNE917514:DNK917516 DXA917514:DXG917516 EGW917514:EHC917516 EQS917514:EQY917516 FAO917514:FAU917516 FKK917514:FKQ917516 FUG917514:FUM917516 GEC917514:GEI917516 GNY917514:GOE917516 GXU917514:GYA917516 HHQ917514:HHW917516 HRM917514:HRS917516 IBI917514:IBO917516 ILE917514:ILK917516 IVA917514:IVG917516 JEW917514:JFC917516 JOS917514:JOY917516 JYO917514:JYU917516 KIK917514:KIQ917516 KSG917514:KSM917516 LCC917514:LCI917516 LLY917514:LME917516 LVU917514:LWA917516 MFQ917514:MFW917516 MPM917514:MPS917516 MZI917514:MZO917516 NJE917514:NJK917516 NTA917514:NTG917516 OCW917514:ODC917516 OMS917514:OMY917516 OWO917514:OWU917516 PGK917514:PGQ917516 PQG917514:PQM917516 QAC917514:QAI917516 QJY917514:QKE917516 QTU917514:QUA917516 RDQ917514:RDW917516 RNM917514:RNS917516 RXI917514:RXO917516 SHE917514:SHK917516 SRA917514:SRG917516 TAW917514:TBC917516 TKS917514:TKY917516 TUO917514:TUU917516 UEK917514:UEQ917516 UOG917514:UOM917516 UYC917514:UYI917516 VHY917514:VIE917516 VRU917514:VSA917516 WBQ917514:WBW917516 WLM917514:WLS917516 WVI917514:WVO917516 IW983050:JC983052 SS983050:SY983052 ACO983050:ACU983052 AMK983050:AMQ983052 AWG983050:AWM983052 BGC983050:BGI983052 BPY983050:BQE983052 BZU983050:CAA983052 CJQ983050:CJW983052 CTM983050:CTS983052 DDI983050:DDO983052 DNE983050:DNK983052 DXA983050:DXG983052 EGW983050:EHC983052 EQS983050:EQY983052 FAO983050:FAU983052 FKK983050:FKQ983052 FUG983050:FUM983052 GEC983050:GEI983052 GNY983050:GOE983052 GXU983050:GYA983052 HHQ983050:HHW983052 HRM983050:HRS983052 IBI983050:IBO983052 ILE983050:ILK983052 IVA983050:IVG983052 JEW983050:JFC983052 JOS983050:JOY983052 JYO983050:JYU983052 KIK983050:KIQ983052 KSG983050:KSM983052 LCC983050:LCI983052 LLY983050:LME983052 LVU983050:LWA983052 MFQ983050:MFW983052 MPM983050:MPS983052 MZI983050:MZO983052 NJE983050:NJK983052 NTA983050:NTG983052 OCW983050:ODC983052 OMS983050:OMY983052 OWO983050:OWU983052 PGK983050:PGQ983052 PQG983050:PQM983052 QAC983050:QAI983052 QJY983050:QKE983052 QTU983050:QUA983052 RDQ983050:RDW983052 RNM983050:RNS983052 RXI983050:RXO983052 SHE983050:SHK983052 SRA983050:SRG983052 TAW983050:TBC983052 TKS983050:TKY983052 TUO983050:TUU983052 UEK983050:UEQ983052 UOG983050:UOM983052 UYC983050:UYI983052 VHY983050:VIE983052 VRU983050:VSA983052 WBQ983050:WBW983052 WLM983050:WLS983052 G1:G3 C2:F2 B1:B3 B983050:G983052 B917514:G917516 B851978:G851980 B786442:G786444 B720906:G720908 B655370:G655372 B589834:G589836 B524298:G524300 B458762:G458764 B393226:G393228 B327690:G327692 B262154:G262156 B196618:G196620 B131082:G131084 B65546:G65548">
      <formula1>0</formula1>
      <formula2>0</formula2>
    </dataValidation>
  </dataValidations>
  <printOptions horizontalCentered="1"/>
  <pageMargins left="0.74803149606299213" right="0.74803149606299213" top="0.98425196850393704" bottom="0.98425196850393704" header="0.51181102362204722" footer="0.51181102362204722"/>
  <pageSetup paperSize="9" scale="74" firstPageNumber="0" orientation="portrait" r:id="rId1"/>
  <headerFooter alignWithMargins="0">
    <oddHeader>&amp;C&amp;"Verdana,Normal"&amp;10Call for Proposals - CREATIVE EUROPE - MEDIA SUB-PROGRAMME - TRAINING - EACEA/09/2018</oddHeader>
    <oddFooter>&amp;R&amp;"Verdana,Normal"&amp;10Annex II- Financial Plan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Box">
              <controlPr defaultSize="0" autoFill="0" autoLine="0" autoPict="0">
                <anchor moveWithCells="1" sizeWithCells="1">
                  <from>
                    <xdr:col>5</xdr:col>
                    <xdr:colOff>57150</xdr:colOff>
                    <xdr:row>8</xdr:row>
                    <xdr:rowOff>0</xdr:rowOff>
                  </from>
                  <to>
                    <xdr:col>5</xdr:col>
                    <xdr:colOff>361950</xdr:colOff>
                    <xdr:row>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K55"/>
  <sheetViews>
    <sheetView zoomScaleNormal="100" zoomScaleSheetLayoutView="63" zoomScalePageLayoutView="91" workbookViewId="0">
      <selection activeCell="D54" sqref="D54"/>
    </sheetView>
  </sheetViews>
  <sheetFormatPr defaultColWidth="11.42578125" defaultRowHeight="12.75" x14ac:dyDescent="0.25"/>
  <cols>
    <col min="1" max="1" width="1.5703125" style="94" customWidth="1"/>
    <col min="2" max="2" width="5.42578125" style="94" customWidth="1"/>
    <col min="3" max="3" width="48.5703125" style="94" customWidth="1"/>
    <col min="4" max="4" width="52.85546875" style="177" customWidth="1"/>
    <col min="5" max="5" width="9" style="177" customWidth="1"/>
    <col min="6" max="6" width="15" style="94" customWidth="1"/>
    <col min="7" max="7" width="25.140625" style="177" customWidth="1"/>
    <col min="8" max="8" width="14.85546875" style="94" customWidth="1"/>
    <col min="9" max="256" width="11.42578125" style="94"/>
    <col min="257" max="257" width="5.42578125" style="94" customWidth="1"/>
    <col min="258" max="258" width="44.85546875" style="94" customWidth="1"/>
    <col min="259" max="259" width="40.140625" style="94" customWidth="1"/>
    <col min="260" max="260" width="11.5703125" style="94" customWidth="1"/>
    <col min="261" max="261" width="9" style="94" customWidth="1"/>
    <col min="262" max="262" width="15" style="94" customWidth="1"/>
    <col min="263" max="263" width="25.140625" style="94" customWidth="1"/>
    <col min="264" max="264" width="14.85546875" style="94" customWidth="1"/>
    <col min="265" max="512" width="11.42578125" style="94"/>
    <col min="513" max="513" width="5.42578125" style="94" customWidth="1"/>
    <col min="514" max="514" width="44.85546875" style="94" customWidth="1"/>
    <col min="515" max="515" width="40.140625" style="94" customWidth="1"/>
    <col min="516" max="516" width="11.5703125" style="94" customWidth="1"/>
    <col min="517" max="517" width="9" style="94" customWidth="1"/>
    <col min="518" max="518" width="15" style="94" customWidth="1"/>
    <col min="519" max="519" width="25.140625" style="94" customWidth="1"/>
    <col min="520" max="520" width="14.85546875" style="94" customWidth="1"/>
    <col min="521" max="768" width="11.42578125" style="94"/>
    <col min="769" max="769" width="5.42578125" style="94" customWidth="1"/>
    <col min="770" max="770" width="44.85546875" style="94" customWidth="1"/>
    <col min="771" max="771" width="40.140625" style="94" customWidth="1"/>
    <col min="772" max="772" width="11.5703125" style="94" customWidth="1"/>
    <col min="773" max="773" width="9" style="94" customWidth="1"/>
    <col min="774" max="774" width="15" style="94" customWidth="1"/>
    <col min="775" max="775" width="25.140625" style="94" customWidth="1"/>
    <col min="776" max="776" width="14.85546875" style="94" customWidth="1"/>
    <col min="777" max="1024" width="11.42578125" style="94"/>
    <col min="1025" max="1025" width="5.42578125" style="94" customWidth="1"/>
    <col min="1026" max="1026" width="44.85546875" style="94" customWidth="1"/>
    <col min="1027" max="1027" width="40.140625" style="94" customWidth="1"/>
    <col min="1028" max="1028" width="11.5703125" style="94" customWidth="1"/>
    <col min="1029" max="1029" width="9" style="94" customWidth="1"/>
    <col min="1030" max="1030" width="15" style="94" customWidth="1"/>
    <col min="1031" max="1031" width="25.140625" style="94" customWidth="1"/>
    <col min="1032" max="1032" width="14.85546875" style="94" customWidth="1"/>
    <col min="1033" max="1280" width="11.42578125" style="94"/>
    <col min="1281" max="1281" width="5.42578125" style="94" customWidth="1"/>
    <col min="1282" max="1282" width="44.85546875" style="94" customWidth="1"/>
    <col min="1283" max="1283" width="40.140625" style="94" customWidth="1"/>
    <col min="1284" max="1284" width="11.5703125" style="94" customWidth="1"/>
    <col min="1285" max="1285" width="9" style="94" customWidth="1"/>
    <col min="1286" max="1286" width="15" style="94" customWidth="1"/>
    <col min="1287" max="1287" width="25.140625" style="94" customWidth="1"/>
    <col min="1288" max="1288" width="14.85546875" style="94" customWidth="1"/>
    <col min="1289" max="1536" width="11.42578125" style="94"/>
    <col min="1537" max="1537" width="5.42578125" style="94" customWidth="1"/>
    <col min="1538" max="1538" width="44.85546875" style="94" customWidth="1"/>
    <col min="1539" max="1539" width="40.140625" style="94" customWidth="1"/>
    <col min="1540" max="1540" width="11.5703125" style="94" customWidth="1"/>
    <col min="1541" max="1541" width="9" style="94" customWidth="1"/>
    <col min="1542" max="1542" width="15" style="94" customWidth="1"/>
    <col min="1543" max="1543" width="25.140625" style="94" customWidth="1"/>
    <col min="1544" max="1544" width="14.85546875" style="94" customWidth="1"/>
    <col min="1545" max="1792" width="11.42578125" style="94"/>
    <col min="1793" max="1793" width="5.42578125" style="94" customWidth="1"/>
    <col min="1794" max="1794" width="44.85546875" style="94" customWidth="1"/>
    <col min="1795" max="1795" width="40.140625" style="94" customWidth="1"/>
    <col min="1796" max="1796" width="11.5703125" style="94" customWidth="1"/>
    <col min="1797" max="1797" width="9" style="94" customWidth="1"/>
    <col min="1798" max="1798" width="15" style="94" customWidth="1"/>
    <col min="1799" max="1799" width="25.140625" style="94" customWidth="1"/>
    <col min="1800" max="1800" width="14.85546875" style="94" customWidth="1"/>
    <col min="1801" max="2048" width="11.42578125" style="94"/>
    <col min="2049" max="2049" width="5.42578125" style="94" customWidth="1"/>
    <col min="2050" max="2050" width="44.85546875" style="94" customWidth="1"/>
    <col min="2051" max="2051" width="40.140625" style="94" customWidth="1"/>
    <col min="2052" max="2052" width="11.5703125" style="94" customWidth="1"/>
    <col min="2053" max="2053" width="9" style="94" customWidth="1"/>
    <col min="2054" max="2054" width="15" style="94" customWidth="1"/>
    <col min="2055" max="2055" width="25.140625" style="94" customWidth="1"/>
    <col min="2056" max="2056" width="14.85546875" style="94" customWidth="1"/>
    <col min="2057" max="2304" width="11.42578125" style="94"/>
    <col min="2305" max="2305" width="5.42578125" style="94" customWidth="1"/>
    <col min="2306" max="2306" width="44.85546875" style="94" customWidth="1"/>
    <col min="2307" max="2307" width="40.140625" style="94" customWidth="1"/>
    <col min="2308" max="2308" width="11.5703125" style="94" customWidth="1"/>
    <col min="2309" max="2309" width="9" style="94" customWidth="1"/>
    <col min="2310" max="2310" width="15" style="94" customWidth="1"/>
    <col min="2311" max="2311" width="25.140625" style="94" customWidth="1"/>
    <col min="2312" max="2312" width="14.85546875" style="94" customWidth="1"/>
    <col min="2313" max="2560" width="11.42578125" style="94"/>
    <col min="2561" max="2561" width="5.42578125" style="94" customWidth="1"/>
    <col min="2562" max="2562" width="44.85546875" style="94" customWidth="1"/>
    <col min="2563" max="2563" width="40.140625" style="94" customWidth="1"/>
    <col min="2564" max="2564" width="11.5703125" style="94" customWidth="1"/>
    <col min="2565" max="2565" width="9" style="94" customWidth="1"/>
    <col min="2566" max="2566" width="15" style="94" customWidth="1"/>
    <col min="2567" max="2567" width="25.140625" style="94" customWidth="1"/>
    <col min="2568" max="2568" width="14.85546875" style="94" customWidth="1"/>
    <col min="2569" max="2816" width="11.42578125" style="94"/>
    <col min="2817" max="2817" width="5.42578125" style="94" customWidth="1"/>
    <col min="2818" max="2818" width="44.85546875" style="94" customWidth="1"/>
    <col min="2819" max="2819" width="40.140625" style="94" customWidth="1"/>
    <col min="2820" max="2820" width="11.5703125" style="94" customWidth="1"/>
    <col min="2821" max="2821" width="9" style="94" customWidth="1"/>
    <col min="2822" max="2822" width="15" style="94" customWidth="1"/>
    <col min="2823" max="2823" width="25.140625" style="94" customWidth="1"/>
    <col min="2824" max="2824" width="14.85546875" style="94" customWidth="1"/>
    <col min="2825" max="3072" width="11.42578125" style="94"/>
    <col min="3073" max="3073" width="5.42578125" style="94" customWidth="1"/>
    <col min="3074" max="3074" width="44.85546875" style="94" customWidth="1"/>
    <col min="3075" max="3075" width="40.140625" style="94" customWidth="1"/>
    <col min="3076" max="3076" width="11.5703125" style="94" customWidth="1"/>
    <col min="3077" max="3077" width="9" style="94" customWidth="1"/>
    <col min="3078" max="3078" width="15" style="94" customWidth="1"/>
    <col min="3079" max="3079" width="25.140625" style="94" customWidth="1"/>
    <col min="3080" max="3080" width="14.85546875" style="94" customWidth="1"/>
    <col min="3081" max="3328" width="11.42578125" style="94"/>
    <col min="3329" max="3329" width="5.42578125" style="94" customWidth="1"/>
    <col min="3330" max="3330" width="44.85546875" style="94" customWidth="1"/>
    <col min="3331" max="3331" width="40.140625" style="94" customWidth="1"/>
    <col min="3332" max="3332" width="11.5703125" style="94" customWidth="1"/>
    <col min="3333" max="3333" width="9" style="94" customWidth="1"/>
    <col min="3334" max="3334" width="15" style="94" customWidth="1"/>
    <col min="3335" max="3335" width="25.140625" style="94" customWidth="1"/>
    <col min="3336" max="3336" width="14.85546875" style="94" customWidth="1"/>
    <col min="3337" max="3584" width="11.42578125" style="94"/>
    <col min="3585" max="3585" width="5.42578125" style="94" customWidth="1"/>
    <col min="3586" max="3586" width="44.85546875" style="94" customWidth="1"/>
    <col min="3587" max="3587" width="40.140625" style="94" customWidth="1"/>
    <col min="3588" max="3588" width="11.5703125" style="94" customWidth="1"/>
    <col min="3589" max="3589" width="9" style="94" customWidth="1"/>
    <col min="3590" max="3590" width="15" style="94" customWidth="1"/>
    <col min="3591" max="3591" width="25.140625" style="94" customWidth="1"/>
    <col min="3592" max="3592" width="14.85546875" style="94" customWidth="1"/>
    <col min="3593" max="3840" width="11.42578125" style="94"/>
    <col min="3841" max="3841" width="5.42578125" style="94" customWidth="1"/>
    <col min="3842" max="3842" width="44.85546875" style="94" customWidth="1"/>
    <col min="3843" max="3843" width="40.140625" style="94" customWidth="1"/>
    <col min="3844" max="3844" width="11.5703125" style="94" customWidth="1"/>
    <col min="3845" max="3845" width="9" style="94" customWidth="1"/>
    <col min="3846" max="3846" width="15" style="94" customWidth="1"/>
    <col min="3847" max="3847" width="25.140625" style="94" customWidth="1"/>
    <col min="3848" max="3848" width="14.85546875" style="94" customWidth="1"/>
    <col min="3849" max="4096" width="11.42578125" style="94"/>
    <col min="4097" max="4097" width="5.42578125" style="94" customWidth="1"/>
    <col min="4098" max="4098" width="44.85546875" style="94" customWidth="1"/>
    <col min="4099" max="4099" width="40.140625" style="94" customWidth="1"/>
    <col min="4100" max="4100" width="11.5703125" style="94" customWidth="1"/>
    <col min="4101" max="4101" width="9" style="94" customWidth="1"/>
    <col min="4102" max="4102" width="15" style="94" customWidth="1"/>
    <col min="4103" max="4103" width="25.140625" style="94" customWidth="1"/>
    <col min="4104" max="4104" width="14.85546875" style="94" customWidth="1"/>
    <col min="4105" max="4352" width="11.42578125" style="94"/>
    <col min="4353" max="4353" width="5.42578125" style="94" customWidth="1"/>
    <col min="4354" max="4354" width="44.85546875" style="94" customWidth="1"/>
    <col min="4355" max="4355" width="40.140625" style="94" customWidth="1"/>
    <col min="4356" max="4356" width="11.5703125" style="94" customWidth="1"/>
    <col min="4357" max="4357" width="9" style="94" customWidth="1"/>
    <col min="4358" max="4358" width="15" style="94" customWidth="1"/>
    <col min="4359" max="4359" width="25.140625" style="94" customWidth="1"/>
    <col min="4360" max="4360" width="14.85546875" style="94" customWidth="1"/>
    <col min="4361" max="4608" width="11.42578125" style="94"/>
    <col min="4609" max="4609" width="5.42578125" style="94" customWidth="1"/>
    <col min="4610" max="4610" width="44.85546875" style="94" customWidth="1"/>
    <col min="4611" max="4611" width="40.140625" style="94" customWidth="1"/>
    <col min="4612" max="4612" width="11.5703125" style="94" customWidth="1"/>
    <col min="4613" max="4613" width="9" style="94" customWidth="1"/>
    <col min="4614" max="4614" width="15" style="94" customWidth="1"/>
    <col min="4615" max="4615" width="25.140625" style="94" customWidth="1"/>
    <col min="4616" max="4616" width="14.85546875" style="94" customWidth="1"/>
    <col min="4617" max="4864" width="11.42578125" style="94"/>
    <col min="4865" max="4865" width="5.42578125" style="94" customWidth="1"/>
    <col min="4866" max="4866" width="44.85546875" style="94" customWidth="1"/>
    <col min="4867" max="4867" width="40.140625" style="94" customWidth="1"/>
    <col min="4868" max="4868" width="11.5703125" style="94" customWidth="1"/>
    <col min="4869" max="4869" width="9" style="94" customWidth="1"/>
    <col min="4870" max="4870" width="15" style="94" customWidth="1"/>
    <col min="4871" max="4871" width="25.140625" style="94" customWidth="1"/>
    <col min="4872" max="4872" width="14.85546875" style="94" customWidth="1"/>
    <col min="4873" max="5120" width="11.42578125" style="94"/>
    <col min="5121" max="5121" width="5.42578125" style="94" customWidth="1"/>
    <col min="5122" max="5122" width="44.85546875" style="94" customWidth="1"/>
    <col min="5123" max="5123" width="40.140625" style="94" customWidth="1"/>
    <col min="5124" max="5124" width="11.5703125" style="94" customWidth="1"/>
    <col min="5125" max="5125" width="9" style="94" customWidth="1"/>
    <col min="5126" max="5126" width="15" style="94" customWidth="1"/>
    <col min="5127" max="5127" width="25.140625" style="94" customWidth="1"/>
    <col min="5128" max="5128" width="14.85546875" style="94" customWidth="1"/>
    <col min="5129" max="5376" width="11.42578125" style="94"/>
    <col min="5377" max="5377" width="5.42578125" style="94" customWidth="1"/>
    <col min="5378" max="5378" width="44.85546875" style="94" customWidth="1"/>
    <col min="5379" max="5379" width="40.140625" style="94" customWidth="1"/>
    <col min="5380" max="5380" width="11.5703125" style="94" customWidth="1"/>
    <col min="5381" max="5381" width="9" style="94" customWidth="1"/>
    <col min="5382" max="5382" width="15" style="94" customWidth="1"/>
    <col min="5383" max="5383" width="25.140625" style="94" customWidth="1"/>
    <col min="5384" max="5384" width="14.85546875" style="94" customWidth="1"/>
    <col min="5385" max="5632" width="11.42578125" style="94"/>
    <col min="5633" max="5633" width="5.42578125" style="94" customWidth="1"/>
    <col min="5634" max="5634" width="44.85546875" style="94" customWidth="1"/>
    <col min="5635" max="5635" width="40.140625" style="94" customWidth="1"/>
    <col min="5636" max="5636" width="11.5703125" style="94" customWidth="1"/>
    <col min="5637" max="5637" width="9" style="94" customWidth="1"/>
    <col min="5638" max="5638" width="15" style="94" customWidth="1"/>
    <col min="5639" max="5639" width="25.140625" style="94" customWidth="1"/>
    <col min="5640" max="5640" width="14.85546875" style="94" customWidth="1"/>
    <col min="5641" max="5888" width="11.42578125" style="94"/>
    <col min="5889" max="5889" width="5.42578125" style="94" customWidth="1"/>
    <col min="5890" max="5890" width="44.85546875" style="94" customWidth="1"/>
    <col min="5891" max="5891" width="40.140625" style="94" customWidth="1"/>
    <col min="5892" max="5892" width="11.5703125" style="94" customWidth="1"/>
    <col min="5893" max="5893" width="9" style="94" customWidth="1"/>
    <col min="5894" max="5894" width="15" style="94" customWidth="1"/>
    <col min="5895" max="5895" width="25.140625" style="94" customWidth="1"/>
    <col min="5896" max="5896" width="14.85546875" style="94" customWidth="1"/>
    <col min="5897" max="6144" width="11.42578125" style="94"/>
    <col min="6145" max="6145" width="5.42578125" style="94" customWidth="1"/>
    <col min="6146" max="6146" width="44.85546875" style="94" customWidth="1"/>
    <col min="6147" max="6147" width="40.140625" style="94" customWidth="1"/>
    <col min="6148" max="6148" width="11.5703125" style="94" customWidth="1"/>
    <col min="6149" max="6149" width="9" style="94" customWidth="1"/>
    <col min="6150" max="6150" width="15" style="94" customWidth="1"/>
    <col min="6151" max="6151" width="25.140625" style="94" customWidth="1"/>
    <col min="6152" max="6152" width="14.85546875" style="94" customWidth="1"/>
    <col min="6153" max="6400" width="11.42578125" style="94"/>
    <col min="6401" max="6401" width="5.42578125" style="94" customWidth="1"/>
    <col min="6402" max="6402" width="44.85546875" style="94" customWidth="1"/>
    <col min="6403" max="6403" width="40.140625" style="94" customWidth="1"/>
    <col min="6404" max="6404" width="11.5703125" style="94" customWidth="1"/>
    <col min="6405" max="6405" width="9" style="94" customWidth="1"/>
    <col min="6406" max="6406" width="15" style="94" customWidth="1"/>
    <col min="6407" max="6407" width="25.140625" style="94" customWidth="1"/>
    <col min="6408" max="6408" width="14.85546875" style="94" customWidth="1"/>
    <col min="6409" max="6656" width="11.42578125" style="94"/>
    <col min="6657" max="6657" width="5.42578125" style="94" customWidth="1"/>
    <col min="6658" max="6658" width="44.85546875" style="94" customWidth="1"/>
    <col min="6659" max="6659" width="40.140625" style="94" customWidth="1"/>
    <col min="6660" max="6660" width="11.5703125" style="94" customWidth="1"/>
    <col min="6661" max="6661" width="9" style="94" customWidth="1"/>
    <col min="6662" max="6662" width="15" style="94" customWidth="1"/>
    <col min="6663" max="6663" width="25.140625" style="94" customWidth="1"/>
    <col min="6664" max="6664" width="14.85546875" style="94" customWidth="1"/>
    <col min="6665" max="6912" width="11.42578125" style="94"/>
    <col min="6913" max="6913" width="5.42578125" style="94" customWidth="1"/>
    <col min="6914" max="6914" width="44.85546875" style="94" customWidth="1"/>
    <col min="6915" max="6915" width="40.140625" style="94" customWidth="1"/>
    <col min="6916" max="6916" width="11.5703125" style="94" customWidth="1"/>
    <col min="6917" max="6917" width="9" style="94" customWidth="1"/>
    <col min="6918" max="6918" width="15" style="94" customWidth="1"/>
    <col min="6919" max="6919" width="25.140625" style="94" customWidth="1"/>
    <col min="6920" max="6920" width="14.85546875" style="94" customWidth="1"/>
    <col min="6921" max="7168" width="11.42578125" style="94"/>
    <col min="7169" max="7169" width="5.42578125" style="94" customWidth="1"/>
    <col min="7170" max="7170" width="44.85546875" style="94" customWidth="1"/>
    <col min="7171" max="7171" width="40.140625" style="94" customWidth="1"/>
    <col min="7172" max="7172" width="11.5703125" style="94" customWidth="1"/>
    <col min="7173" max="7173" width="9" style="94" customWidth="1"/>
    <col min="7174" max="7174" width="15" style="94" customWidth="1"/>
    <col min="7175" max="7175" width="25.140625" style="94" customWidth="1"/>
    <col min="7176" max="7176" width="14.85546875" style="94" customWidth="1"/>
    <col min="7177" max="7424" width="11.42578125" style="94"/>
    <col min="7425" max="7425" width="5.42578125" style="94" customWidth="1"/>
    <col min="7426" max="7426" width="44.85546875" style="94" customWidth="1"/>
    <col min="7427" max="7427" width="40.140625" style="94" customWidth="1"/>
    <col min="7428" max="7428" width="11.5703125" style="94" customWidth="1"/>
    <col min="7429" max="7429" width="9" style="94" customWidth="1"/>
    <col min="7430" max="7430" width="15" style="94" customWidth="1"/>
    <col min="7431" max="7431" width="25.140625" style="94" customWidth="1"/>
    <col min="7432" max="7432" width="14.85546875" style="94" customWidth="1"/>
    <col min="7433" max="7680" width="11.42578125" style="94"/>
    <col min="7681" max="7681" width="5.42578125" style="94" customWidth="1"/>
    <col min="7682" max="7682" width="44.85546875" style="94" customWidth="1"/>
    <col min="7683" max="7683" width="40.140625" style="94" customWidth="1"/>
    <col min="7684" max="7684" width="11.5703125" style="94" customWidth="1"/>
    <col min="7685" max="7685" width="9" style="94" customWidth="1"/>
    <col min="7686" max="7686" width="15" style="94" customWidth="1"/>
    <col min="7687" max="7687" width="25.140625" style="94" customWidth="1"/>
    <col min="7688" max="7688" width="14.85546875" style="94" customWidth="1"/>
    <col min="7689" max="7936" width="11.42578125" style="94"/>
    <col min="7937" max="7937" width="5.42578125" style="94" customWidth="1"/>
    <col min="7938" max="7938" width="44.85546875" style="94" customWidth="1"/>
    <col min="7939" max="7939" width="40.140625" style="94" customWidth="1"/>
    <col min="7940" max="7940" width="11.5703125" style="94" customWidth="1"/>
    <col min="7941" max="7941" width="9" style="94" customWidth="1"/>
    <col min="7942" max="7942" width="15" style="94" customWidth="1"/>
    <col min="7943" max="7943" width="25.140625" style="94" customWidth="1"/>
    <col min="7944" max="7944" width="14.85546875" style="94" customWidth="1"/>
    <col min="7945" max="8192" width="11.42578125" style="94"/>
    <col min="8193" max="8193" width="5.42578125" style="94" customWidth="1"/>
    <col min="8194" max="8194" width="44.85546875" style="94" customWidth="1"/>
    <col min="8195" max="8195" width="40.140625" style="94" customWidth="1"/>
    <col min="8196" max="8196" width="11.5703125" style="94" customWidth="1"/>
    <col min="8197" max="8197" width="9" style="94" customWidth="1"/>
    <col min="8198" max="8198" width="15" style="94" customWidth="1"/>
    <col min="8199" max="8199" width="25.140625" style="94" customWidth="1"/>
    <col min="8200" max="8200" width="14.85546875" style="94" customWidth="1"/>
    <col min="8201" max="8448" width="11.42578125" style="94"/>
    <col min="8449" max="8449" width="5.42578125" style="94" customWidth="1"/>
    <col min="8450" max="8450" width="44.85546875" style="94" customWidth="1"/>
    <col min="8451" max="8451" width="40.140625" style="94" customWidth="1"/>
    <col min="8452" max="8452" width="11.5703125" style="94" customWidth="1"/>
    <col min="8453" max="8453" width="9" style="94" customWidth="1"/>
    <col min="8454" max="8454" width="15" style="94" customWidth="1"/>
    <col min="8455" max="8455" width="25.140625" style="94" customWidth="1"/>
    <col min="8456" max="8456" width="14.85546875" style="94" customWidth="1"/>
    <col min="8457" max="8704" width="11.42578125" style="94"/>
    <col min="8705" max="8705" width="5.42578125" style="94" customWidth="1"/>
    <col min="8706" max="8706" width="44.85546875" style="94" customWidth="1"/>
    <col min="8707" max="8707" width="40.140625" style="94" customWidth="1"/>
    <col min="8708" max="8708" width="11.5703125" style="94" customWidth="1"/>
    <col min="8709" max="8709" width="9" style="94" customWidth="1"/>
    <col min="8710" max="8710" width="15" style="94" customWidth="1"/>
    <col min="8711" max="8711" width="25.140625" style="94" customWidth="1"/>
    <col min="8712" max="8712" width="14.85546875" style="94" customWidth="1"/>
    <col min="8713" max="8960" width="11.42578125" style="94"/>
    <col min="8961" max="8961" width="5.42578125" style="94" customWidth="1"/>
    <col min="8962" max="8962" width="44.85546875" style="94" customWidth="1"/>
    <col min="8963" max="8963" width="40.140625" style="94" customWidth="1"/>
    <col min="8964" max="8964" width="11.5703125" style="94" customWidth="1"/>
    <col min="8965" max="8965" width="9" style="94" customWidth="1"/>
    <col min="8966" max="8966" width="15" style="94" customWidth="1"/>
    <col min="8967" max="8967" width="25.140625" style="94" customWidth="1"/>
    <col min="8968" max="8968" width="14.85546875" style="94" customWidth="1"/>
    <col min="8969" max="9216" width="11.42578125" style="94"/>
    <col min="9217" max="9217" width="5.42578125" style="94" customWidth="1"/>
    <col min="9218" max="9218" width="44.85546875" style="94" customWidth="1"/>
    <col min="9219" max="9219" width="40.140625" style="94" customWidth="1"/>
    <col min="9220" max="9220" width="11.5703125" style="94" customWidth="1"/>
    <col min="9221" max="9221" width="9" style="94" customWidth="1"/>
    <col min="9222" max="9222" width="15" style="94" customWidth="1"/>
    <col min="9223" max="9223" width="25.140625" style="94" customWidth="1"/>
    <col min="9224" max="9224" width="14.85546875" style="94" customWidth="1"/>
    <col min="9225" max="9472" width="11.42578125" style="94"/>
    <col min="9473" max="9473" width="5.42578125" style="94" customWidth="1"/>
    <col min="9474" max="9474" width="44.85546875" style="94" customWidth="1"/>
    <col min="9475" max="9475" width="40.140625" style="94" customWidth="1"/>
    <col min="9476" max="9476" width="11.5703125" style="94" customWidth="1"/>
    <col min="9477" max="9477" width="9" style="94" customWidth="1"/>
    <col min="9478" max="9478" width="15" style="94" customWidth="1"/>
    <col min="9479" max="9479" width="25.140625" style="94" customWidth="1"/>
    <col min="9480" max="9480" width="14.85546875" style="94" customWidth="1"/>
    <col min="9481" max="9728" width="11.42578125" style="94"/>
    <col min="9729" max="9729" width="5.42578125" style="94" customWidth="1"/>
    <col min="9730" max="9730" width="44.85546875" style="94" customWidth="1"/>
    <col min="9731" max="9731" width="40.140625" style="94" customWidth="1"/>
    <col min="9732" max="9732" width="11.5703125" style="94" customWidth="1"/>
    <col min="9733" max="9733" width="9" style="94" customWidth="1"/>
    <col min="9734" max="9734" width="15" style="94" customWidth="1"/>
    <col min="9735" max="9735" width="25.140625" style="94" customWidth="1"/>
    <col min="9736" max="9736" width="14.85546875" style="94" customWidth="1"/>
    <col min="9737" max="9984" width="11.42578125" style="94"/>
    <col min="9985" max="9985" width="5.42578125" style="94" customWidth="1"/>
    <col min="9986" max="9986" width="44.85546875" style="94" customWidth="1"/>
    <col min="9987" max="9987" width="40.140625" style="94" customWidth="1"/>
    <col min="9988" max="9988" width="11.5703125" style="94" customWidth="1"/>
    <col min="9989" max="9989" width="9" style="94" customWidth="1"/>
    <col min="9990" max="9990" width="15" style="94" customWidth="1"/>
    <col min="9991" max="9991" width="25.140625" style="94" customWidth="1"/>
    <col min="9992" max="9992" width="14.85546875" style="94" customWidth="1"/>
    <col min="9993" max="10240" width="11.42578125" style="94"/>
    <col min="10241" max="10241" width="5.42578125" style="94" customWidth="1"/>
    <col min="10242" max="10242" width="44.85546875" style="94" customWidth="1"/>
    <col min="10243" max="10243" width="40.140625" style="94" customWidth="1"/>
    <col min="10244" max="10244" width="11.5703125" style="94" customWidth="1"/>
    <col min="10245" max="10245" width="9" style="94" customWidth="1"/>
    <col min="10246" max="10246" width="15" style="94" customWidth="1"/>
    <col min="10247" max="10247" width="25.140625" style="94" customWidth="1"/>
    <col min="10248" max="10248" width="14.85546875" style="94" customWidth="1"/>
    <col min="10249" max="10496" width="11.42578125" style="94"/>
    <col min="10497" max="10497" width="5.42578125" style="94" customWidth="1"/>
    <col min="10498" max="10498" width="44.85546875" style="94" customWidth="1"/>
    <col min="10499" max="10499" width="40.140625" style="94" customWidth="1"/>
    <col min="10500" max="10500" width="11.5703125" style="94" customWidth="1"/>
    <col min="10501" max="10501" width="9" style="94" customWidth="1"/>
    <col min="10502" max="10502" width="15" style="94" customWidth="1"/>
    <col min="10503" max="10503" width="25.140625" style="94" customWidth="1"/>
    <col min="10504" max="10504" width="14.85546875" style="94" customWidth="1"/>
    <col min="10505" max="10752" width="11.42578125" style="94"/>
    <col min="10753" max="10753" width="5.42578125" style="94" customWidth="1"/>
    <col min="10754" max="10754" width="44.85546875" style="94" customWidth="1"/>
    <col min="10755" max="10755" width="40.140625" style="94" customWidth="1"/>
    <col min="10756" max="10756" width="11.5703125" style="94" customWidth="1"/>
    <col min="10757" max="10757" width="9" style="94" customWidth="1"/>
    <col min="10758" max="10758" width="15" style="94" customWidth="1"/>
    <col min="10759" max="10759" width="25.140625" style="94" customWidth="1"/>
    <col min="10760" max="10760" width="14.85546875" style="94" customWidth="1"/>
    <col min="10761" max="11008" width="11.42578125" style="94"/>
    <col min="11009" max="11009" width="5.42578125" style="94" customWidth="1"/>
    <col min="11010" max="11010" width="44.85546875" style="94" customWidth="1"/>
    <col min="11011" max="11011" width="40.140625" style="94" customWidth="1"/>
    <col min="11012" max="11012" width="11.5703125" style="94" customWidth="1"/>
    <col min="11013" max="11013" width="9" style="94" customWidth="1"/>
    <col min="11014" max="11014" width="15" style="94" customWidth="1"/>
    <col min="11015" max="11015" width="25.140625" style="94" customWidth="1"/>
    <col min="11016" max="11016" width="14.85546875" style="94" customWidth="1"/>
    <col min="11017" max="11264" width="11.42578125" style="94"/>
    <col min="11265" max="11265" width="5.42578125" style="94" customWidth="1"/>
    <col min="11266" max="11266" width="44.85546875" style="94" customWidth="1"/>
    <col min="11267" max="11267" width="40.140625" style="94" customWidth="1"/>
    <col min="11268" max="11268" width="11.5703125" style="94" customWidth="1"/>
    <col min="11269" max="11269" width="9" style="94" customWidth="1"/>
    <col min="11270" max="11270" width="15" style="94" customWidth="1"/>
    <col min="11271" max="11271" width="25.140625" style="94" customWidth="1"/>
    <col min="11272" max="11272" width="14.85546875" style="94" customWidth="1"/>
    <col min="11273" max="11520" width="11.42578125" style="94"/>
    <col min="11521" max="11521" width="5.42578125" style="94" customWidth="1"/>
    <col min="11522" max="11522" width="44.85546875" style="94" customWidth="1"/>
    <col min="11523" max="11523" width="40.140625" style="94" customWidth="1"/>
    <col min="11524" max="11524" width="11.5703125" style="94" customWidth="1"/>
    <col min="11525" max="11525" width="9" style="94" customWidth="1"/>
    <col min="11526" max="11526" width="15" style="94" customWidth="1"/>
    <col min="11527" max="11527" width="25.140625" style="94" customWidth="1"/>
    <col min="11528" max="11528" width="14.85546875" style="94" customWidth="1"/>
    <col min="11529" max="11776" width="11.42578125" style="94"/>
    <col min="11777" max="11777" width="5.42578125" style="94" customWidth="1"/>
    <col min="11778" max="11778" width="44.85546875" style="94" customWidth="1"/>
    <col min="11779" max="11779" width="40.140625" style="94" customWidth="1"/>
    <col min="11780" max="11780" width="11.5703125" style="94" customWidth="1"/>
    <col min="11781" max="11781" width="9" style="94" customWidth="1"/>
    <col min="11782" max="11782" width="15" style="94" customWidth="1"/>
    <col min="11783" max="11783" width="25.140625" style="94" customWidth="1"/>
    <col min="11784" max="11784" width="14.85546875" style="94" customWidth="1"/>
    <col min="11785" max="12032" width="11.42578125" style="94"/>
    <col min="12033" max="12033" width="5.42578125" style="94" customWidth="1"/>
    <col min="12034" max="12034" width="44.85546875" style="94" customWidth="1"/>
    <col min="12035" max="12035" width="40.140625" style="94" customWidth="1"/>
    <col min="12036" max="12036" width="11.5703125" style="94" customWidth="1"/>
    <col min="12037" max="12037" width="9" style="94" customWidth="1"/>
    <col min="12038" max="12038" width="15" style="94" customWidth="1"/>
    <col min="12039" max="12039" width="25.140625" style="94" customWidth="1"/>
    <col min="12040" max="12040" width="14.85546875" style="94" customWidth="1"/>
    <col min="12041" max="12288" width="11.42578125" style="94"/>
    <col min="12289" max="12289" width="5.42578125" style="94" customWidth="1"/>
    <col min="12290" max="12290" width="44.85546875" style="94" customWidth="1"/>
    <col min="12291" max="12291" width="40.140625" style="94" customWidth="1"/>
    <col min="12292" max="12292" width="11.5703125" style="94" customWidth="1"/>
    <col min="12293" max="12293" width="9" style="94" customWidth="1"/>
    <col min="12294" max="12294" width="15" style="94" customWidth="1"/>
    <col min="12295" max="12295" width="25.140625" style="94" customWidth="1"/>
    <col min="12296" max="12296" width="14.85546875" style="94" customWidth="1"/>
    <col min="12297" max="12544" width="11.42578125" style="94"/>
    <col min="12545" max="12545" width="5.42578125" style="94" customWidth="1"/>
    <col min="12546" max="12546" width="44.85546875" style="94" customWidth="1"/>
    <col min="12547" max="12547" width="40.140625" style="94" customWidth="1"/>
    <col min="12548" max="12548" width="11.5703125" style="94" customWidth="1"/>
    <col min="12549" max="12549" width="9" style="94" customWidth="1"/>
    <col min="12550" max="12550" width="15" style="94" customWidth="1"/>
    <col min="12551" max="12551" width="25.140625" style="94" customWidth="1"/>
    <col min="12552" max="12552" width="14.85546875" style="94" customWidth="1"/>
    <col min="12553" max="12800" width="11.42578125" style="94"/>
    <col min="12801" max="12801" width="5.42578125" style="94" customWidth="1"/>
    <col min="12802" max="12802" width="44.85546875" style="94" customWidth="1"/>
    <col min="12803" max="12803" width="40.140625" style="94" customWidth="1"/>
    <col min="12804" max="12804" width="11.5703125" style="94" customWidth="1"/>
    <col min="12805" max="12805" width="9" style="94" customWidth="1"/>
    <col min="12806" max="12806" width="15" style="94" customWidth="1"/>
    <col min="12807" max="12807" width="25.140625" style="94" customWidth="1"/>
    <col min="12808" max="12808" width="14.85546875" style="94" customWidth="1"/>
    <col min="12809" max="13056" width="11.42578125" style="94"/>
    <col min="13057" max="13057" width="5.42578125" style="94" customWidth="1"/>
    <col min="13058" max="13058" width="44.85546875" style="94" customWidth="1"/>
    <col min="13059" max="13059" width="40.140625" style="94" customWidth="1"/>
    <col min="13060" max="13060" width="11.5703125" style="94" customWidth="1"/>
    <col min="13061" max="13061" width="9" style="94" customWidth="1"/>
    <col min="13062" max="13062" width="15" style="94" customWidth="1"/>
    <col min="13063" max="13063" width="25.140625" style="94" customWidth="1"/>
    <col min="13064" max="13064" width="14.85546875" style="94" customWidth="1"/>
    <col min="13065" max="13312" width="11.42578125" style="94"/>
    <col min="13313" max="13313" width="5.42578125" style="94" customWidth="1"/>
    <col min="13314" max="13314" width="44.85546875" style="94" customWidth="1"/>
    <col min="13315" max="13315" width="40.140625" style="94" customWidth="1"/>
    <col min="13316" max="13316" width="11.5703125" style="94" customWidth="1"/>
    <col min="13317" max="13317" width="9" style="94" customWidth="1"/>
    <col min="13318" max="13318" width="15" style="94" customWidth="1"/>
    <col min="13319" max="13319" width="25.140625" style="94" customWidth="1"/>
    <col min="13320" max="13320" width="14.85546875" style="94" customWidth="1"/>
    <col min="13321" max="13568" width="11.42578125" style="94"/>
    <col min="13569" max="13569" width="5.42578125" style="94" customWidth="1"/>
    <col min="13570" max="13570" width="44.85546875" style="94" customWidth="1"/>
    <col min="13571" max="13571" width="40.140625" style="94" customWidth="1"/>
    <col min="13572" max="13572" width="11.5703125" style="94" customWidth="1"/>
    <col min="13573" max="13573" width="9" style="94" customWidth="1"/>
    <col min="13574" max="13574" width="15" style="94" customWidth="1"/>
    <col min="13575" max="13575" width="25.140625" style="94" customWidth="1"/>
    <col min="13576" max="13576" width="14.85546875" style="94" customWidth="1"/>
    <col min="13577" max="13824" width="11.42578125" style="94"/>
    <col min="13825" max="13825" width="5.42578125" style="94" customWidth="1"/>
    <col min="13826" max="13826" width="44.85546875" style="94" customWidth="1"/>
    <col min="13827" max="13827" width="40.140625" style="94" customWidth="1"/>
    <col min="13828" max="13828" width="11.5703125" style="94" customWidth="1"/>
    <col min="13829" max="13829" width="9" style="94" customWidth="1"/>
    <col min="13830" max="13830" width="15" style="94" customWidth="1"/>
    <col min="13831" max="13831" width="25.140625" style="94" customWidth="1"/>
    <col min="13832" max="13832" width="14.85546875" style="94" customWidth="1"/>
    <col min="13833" max="14080" width="11.42578125" style="94"/>
    <col min="14081" max="14081" width="5.42578125" style="94" customWidth="1"/>
    <col min="14082" max="14082" width="44.85546875" style="94" customWidth="1"/>
    <col min="14083" max="14083" width="40.140625" style="94" customWidth="1"/>
    <col min="14084" max="14084" width="11.5703125" style="94" customWidth="1"/>
    <col min="14085" max="14085" width="9" style="94" customWidth="1"/>
    <col min="14086" max="14086" width="15" style="94" customWidth="1"/>
    <col min="14087" max="14087" width="25.140625" style="94" customWidth="1"/>
    <col min="14088" max="14088" width="14.85546875" style="94" customWidth="1"/>
    <col min="14089" max="14336" width="11.42578125" style="94"/>
    <col min="14337" max="14337" width="5.42578125" style="94" customWidth="1"/>
    <col min="14338" max="14338" width="44.85546875" style="94" customWidth="1"/>
    <col min="14339" max="14339" width="40.140625" style="94" customWidth="1"/>
    <col min="14340" max="14340" width="11.5703125" style="94" customWidth="1"/>
    <col min="14341" max="14341" width="9" style="94" customWidth="1"/>
    <col min="14342" max="14342" width="15" style="94" customWidth="1"/>
    <col min="14343" max="14343" width="25.140625" style="94" customWidth="1"/>
    <col min="14344" max="14344" width="14.85546875" style="94" customWidth="1"/>
    <col min="14345" max="14592" width="11.42578125" style="94"/>
    <col min="14593" max="14593" width="5.42578125" style="94" customWidth="1"/>
    <col min="14594" max="14594" width="44.85546875" style="94" customWidth="1"/>
    <col min="14595" max="14595" width="40.140625" style="94" customWidth="1"/>
    <col min="14596" max="14596" width="11.5703125" style="94" customWidth="1"/>
    <col min="14597" max="14597" width="9" style="94" customWidth="1"/>
    <col min="14598" max="14598" width="15" style="94" customWidth="1"/>
    <col min="14599" max="14599" width="25.140625" style="94" customWidth="1"/>
    <col min="14600" max="14600" width="14.85546875" style="94" customWidth="1"/>
    <col min="14601" max="14848" width="11.42578125" style="94"/>
    <col min="14849" max="14849" width="5.42578125" style="94" customWidth="1"/>
    <col min="14850" max="14850" width="44.85546875" style="94" customWidth="1"/>
    <col min="14851" max="14851" width="40.140625" style="94" customWidth="1"/>
    <col min="14852" max="14852" width="11.5703125" style="94" customWidth="1"/>
    <col min="14853" max="14853" width="9" style="94" customWidth="1"/>
    <col min="14854" max="14854" width="15" style="94" customWidth="1"/>
    <col min="14855" max="14855" width="25.140625" style="94" customWidth="1"/>
    <col min="14856" max="14856" width="14.85546875" style="94" customWidth="1"/>
    <col min="14857" max="15104" width="11.42578125" style="94"/>
    <col min="15105" max="15105" width="5.42578125" style="94" customWidth="1"/>
    <col min="15106" max="15106" width="44.85546875" style="94" customWidth="1"/>
    <col min="15107" max="15107" width="40.140625" style="94" customWidth="1"/>
    <col min="15108" max="15108" width="11.5703125" style="94" customWidth="1"/>
    <col min="15109" max="15109" width="9" style="94" customWidth="1"/>
    <col min="15110" max="15110" width="15" style="94" customWidth="1"/>
    <col min="15111" max="15111" width="25.140625" style="94" customWidth="1"/>
    <col min="15112" max="15112" width="14.85546875" style="94" customWidth="1"/>
    <col min="15113" max="15360" width="11.42578125" style="94"/>
    <col min="15361" max="15361" width="5.42578125" style="94" customWidth="1"/>
    <col min="15362" max="15362" width="44.85546875" style="94" customWidth="1"/>
    <col min="15363" max="15363" width="40.140625" style="94" customWidth="1"/>
    <col min="15364" max="15364" width="11.5703125" style="94" customWidth="1"/>
    <col min="15365" max="15365" width="9" style="94" customWidth="1"/>
    <col min="15366" max="15366" width="15" style="94" customWidth="1"/>
    <col min="15367" max="15367" width="25.140625" style="94" customWidth="1"/>
    <col min="15368" max="15368" width="14.85546875" style="94" customWidth="1"/>
    <col min="15369" max="15616" width="11.42578125" style="94"/>
    <col min="15617" max="15617" width="5.42578125" style="94" customWidth="1"/>
    <col min="15618" max="15618" width="44.85546875" style="94" customWidth="1"/>
    <col min="15619" max="15619" width="40.140625" style="94" customWidth="1"/>
    <col min="15620" max="15620" width="11.5703125" style="94" customWidth="1"/>
    <col min="15621" max="15621" width="9" style="94" customWidth="1"/>
    <col min="15622" max="15622" width="15" style="94" customWidth="1"/>
    <col min="15623" max="15623" width="25.140625" style="94" customWidth="1"/>
    <col min="15624" max="15624" width="14.85546875" style="94" customWidth="1"/>
    <col min="15625" max="15872" width="11.42578125" style="94"/>
    <col min="15873" max="15873" width="5.42578125" style="94" customWidth="1"/>
    <col min="15874" max="15874" width="44.85546875" style="94" customWidth="1"/>
    <col min="15875" max="15875" width="40.140625" style="94" customWidth="1"/>
    <col min="15876" max="15876" width="11.5703125" style="94" customWidth="1"/>
    <col min="15877" max="15877" width="9" style="94" customWidth="1"/>
    <col min="15878" max="15878" width="15" style="94" customWidth="1"/>
    <col min="15879" max="15879" width="25.140625" style="94" customWidth="1"/>
    <col min="15880" max="15880" width="14.85546875" style="94" customWidth="1"/>
    <col min="15881" max="16128" width="11.42578125" style="94"/>
    <col min="16129" max="16129" width="5.42578125" style="94" customWidth="1"/>
    <col min="16130" max="16130" width="44.85546875" style="94" customWidth="1"/>
    <col min="16131" max="16131" width="40.140625" style="94" customWidth="1"/>
    <col min="16132" max="16132" width="11.5703125" style="94" customWidth="1"/>
    <col min="16133" max="16133" width="9" style="94" customWidth="1"/>
    <col min="16134" max="16134" width="15" style="94" customWidth="1"/>
    <col min="16135" max="16135" width="25.140625" style="94" customWidth="1"/>
    <col min="16136" max="16136" width="14.85546875" style="94" customWidth="1"/>
    <col min="16137" max="16384" width="11.42578125" style="94"/>
  </cols>
  <sheetData>
    <row r="1" spans="2:10" ht="19.899999999999999" customHeight="1" x14ac:dyDescent="0.25">
      <c r="B1" s="374" t="s">
        <v>22</v>
      </c>
      <c r="C1" s="374"/>
      <c r="D1" s="374"/>
      <c r="E1" s="218"/>
    </row>
    <row r="2" spans="2:10" ht="19.5" x14ac:dyDescent="0.25">
      <c r="B2" s="178"/>
      <c r="C2" s="178"/>
      <c r="D2" s="178"/>
      <c r="E2" s="178"/>
    </row>
    <row r="3" spans="2:10" ht="17.45" customHeight="1" x14ac:dyDescent="0.25">
      <c r="B3" s="375" t="s">
        <v>168</v>
      </c>
      <c r="C3" s="375"/>
      <c r="D3" s="375"/>
      <c r="E3" s="219"/>
      <c r="F3" s="179"/>
      <c r="G3" s="179"/>
      <c r="H3" s="179"/>
      <c r="I3" s="180"/>
      <c r="J3" s="180"/>
    </row>
    <row r="4" spans="2:10" x14ac:dyDescent="0.25">
      <c r="D4" s="181"/>
      <c r="E4" s="182"/>
      <c r="F4" s="182"/>
      <c r="G4" s="94"/>
      <c r="H4" s="182"/>
    </row>
    <row r="5" spans="2:10" ht="13.5" thickBot="1" x14ac:dyDescent="0.3">
      <c r="D5" s="181"/>
      <c r="E5" s="182"/>
      <c r="F5" s="182"/>
      <c r="G5" s="94"/>
      <c r="H5" s="182"/>
    </row>
    <row r="6" spans="2:10" s="200" customFormat="1" ht="19.899999999999999" customHeight="1" thickBot="1" x14ac:dyDescent="0.3">
      <c r="B6" s="381" t="s">
        <v>58</v>
      </c>
      <c r="C6" s="382"/>
      <c r="D6" s="277">
        <f>'Summary of costs and income'!C6:C6</f>
        <v>0</v>
      </c>
      <c r="E6" s="276"/>
      <c r="F6" s="225"/>
      <c r="H6" s="225"/>
    </row>
    <row r="7" spans="2:10" s="190" customFormat="1" ht="19.899999999999999" customHeight="1" thickBot="1" x14ac:dyDescent="0.25">
      <c r="B7" s="226"/>
      <c r="C7" s="226"/>
      <c r="D7" s="226"/>
      <c r="H7" s="227"/>
    </row>
    <row r="8" spans="2:10" s="190" customFormat="1" ht="19.899999999999999" customHeight="1" thickBot="1" x14ac:dyDescent="0.3">
      <c r="B8" s="381" t="s">
        <v>117</v>
      </c>
      <c r="C8" s="382"/>
      <c r="D8" s="277">
        <f>'Summary of costs and income'!C8:C8</f>
        <v>0</v>
      </c>
      <c r="E8" s="238"/>
      <c r="F8" s="200"/>
      <c r="G8" s="189"/>
    </row>
    <row r="9" spans="2:10" s="190" customFormat="1" ht="19.899999999999999" customHeight="1" thickBot="1" x14ac:dyDescent="0.3">
      <c r="B9" s="34"/>
      <c r="C9" s="34"/>
      <c r="D9" s="237"/>
      <c r="E9" s="238"/>
      <c r="F9" s="200"/>
      <c r="G9" s="189"/>
    </row>
    <row r="10" spans="2:10" s="190" customFormat="1" ht="19.899999999999999" customHeight="1" thickBot="1" x14ac:dyDescent="0.35">
      <c r="B10" s="383" t="s">
        <v>60</v>
      </c>
      <c r="C10" s="384"/>
      <c r="D10" s="327" t="str">
        <f>'Summary of costs and income'!C10:C10</f>
        <v>dd/mm/yyyy - dd/mm/yyyy</v>
      </c>
      <c r="E10" s="238"/>
      <c r="F10" s="200"/>
      <c r="G10" s="189"/>
    </row>
    <row r="11" spans="2:10" s="190" customFormat="1" ht="19.899999999999999" customHeight="1" x14ac:dyDescent="0.3">
      <c r="B11" s="318"/>
      <c r="C11" s="318"/>
      <c r="D11" s="213"/>
      <c r="E11" s="238"/>
      <c r="F11" s="200"/>
      <c r="G11" s="189"/>
    </row>
    <row r="12" spans="2:10" s="190" customFormat="1" ht="19.899999999999999" customHeight="1" x14ac:dyDescent="0.3">
      <c r="B12" s="393" t="s">
        <v>171</v>
      </c>
      <c r="C12" s="393"/>
      <c r="D12" s="393"/>
      <c r="E12" s="238"/>
      <c r="F12" s="200"/>
      <c r="G12" s="189"/>
    </row>
    <row r="13" spans="2:10" ht="19.899999999999999" customHeight="1" thickBot="1" x14ac:dyDescent="0.35">
      <c r="B13" s="96"/>
      <c r="C13" s="96"/>
      <c r="D13" s="95"/>
      <c r="E13" s="93"/>
      <c r="F13" s="183"/>
    </row>
    <row r="14" spans="2:10" s="187" customFormat="1" ht="27.75" customHeight="1" thickTop="1" thickBot="1" x14ac:dyDescent="0.3">
      <c r="B14" s="232"/>
      <c r="C14" s="184" t="s">
        <v>71</v>
      </c>
      <c r="D14" s="272" t="s">
        <v>72</v>
      </c>
      <c r="E14" s="185"/>
      <c r="F14" s="186"/>
    </row>
    <row r="15" spans="2:10" s="190" customFormat="1" ht="30" customHeight="1" thickTop="1" x14ac:dyDescent="0.25">
      <c r="B15" s="280">
        <v>1</v>
      </c>
      <c r="C15" s="281" t="s">
        <v>73</v>
      </c>
      <c r="D15" s="293">
        <f>SUM(D16:D21,-D21)</f>
        <v>0</v>
      </c>
      <c r="E15" s="188"/>
      <c r="F15" s="189"/>
    </row>
    <row r="16" spans="2:10" s="194" customFormat="1" ht="15" customHeight="1" x14ac:dyDescent="0.3">
      <c r="B16" s="233"/>
      <c r="C16" s="191"/>
      <c r="D16" s="273"/>
      <c r="E16" s="192"/>
      <c r="F16" s="193"/>
      <c r="J16" s="195"/>
    </row>
    <row r="17" spans="2:11" s="194" customFormat="1" ht="15" customHeight="1" x14ac:dyDescent="0.3">
      <c r="B17" s="233"/>
      <c r="C17" s="191"/>
      <c r="D17" s="273"/>
      <c r="E17" s="192"/>
      <c r="F17" s="193"/>
      <c r="J17" s="195"/>
    </row>
    <row r="18" spans="2:11" s="194" customFormat="1" ht="15" customHeight="1" x14ac:dyDescent="0.3">
      <c r="B18" s="233"/>
      <c r="C18" s="191"/>
      <c r="D18" s="273"/>
      <c r="E18" s="192"/>
      <c r="F18" s="193"/>
      <c r="J18" s="195"/>
    </row>
    <row r="19" spans="2:11" s="194" customFormat="1" ht="15" customHeight="1" x14ac:dyDescent="0.3">
      <c r="B19" s="233"/>
      <c r="C19" s="191"/>
      <c r="D19" s="273"/>
      <c r="E19" s="192"/>
      <c r="F19" s="193"/>
      <c r="J19" s="195"/>
    </row>
    <row r="20" spans="2:11" s="194" customFormat="1" ht="15" customHeight="1" x14ac:dyDescent="0.3">
      <c r="B20" s="233"/>
      <c r="C20" s="191"/>
      <c r="D20" s="273"/>
      <c r="E20" s="192"/>
      <c r="F20" s="193"/>
      <c r="J20" s="195"/>
    </row>
    <row r="21" spans="2:11" s="190" customFormat="1" ht="30" customHeight="1" x14ac:dyDescent="0.25">
      <c r="B21" s="282">
        <v>2</v>
      </c>
      <c r="C21" s="283" t="s">
        <v>74</v>
      </c>
      <c r="D21" s="294">
        <f>SUM(D22:D27,-D27)</f>
        <v>0</v>
      </c>
      <c r="E21" s="188"/>
      <c r="F21" s="189"/>
      <c r="I21" s="94"/>
    </row>
    <row r="22" spans="2:11" s="194" customFormat="1" ht="15" customHeight="1" x14ac:dyDescent="0.25">
      <c r="B22" s="234"/>
      <c r="C22" s="196"/>
      <c r="D22" s="274"/>
      <c r="E22" s="192"/>
      <c r="F22" s="193"/>
      <c r="J22" s="195"/>
    </row>
    <row r="23" spans="2:11" s="194" customFormat="1" ht="15" customHeight="1" x14ac:dyDescent="0.25">
      <c r="B23" s="234"/>
      <c r="C23" s="196"/>
      <c r="D23" s="274"/>
      <c r="E23" s="192"/>
      <c r="F23" s="193"/>
      <c r="J23" s="195"/>
    </row>
    <row r="24" spans="2:11" s="194" customFormat="1" ht="15" customHeight="1" x14ac:dyDescent="0.25">
      <c r="B24" s="234"/>
      <c r="C24" s="196"/>
      <c r="D24" s="274"/>
      <c r="E24" s="192"/>
      <c r="F24" s="193"/>
      <c r="J24" s="195"/>
    </row>
    <row r="25" spans="2:11" s="194" customFormat="1" ht="15" customHeight="1" x14ac:dyDescent="0.25">
      <c r="B25" s="234"/>
      <c r="C25" s="196"/>
      <c r="D25" s="274"/>
      <c r="E25" s="192"/>
      <c r="F25" s="193"/>
      <c r="J25" s="195"/>
    </row>
    <row r="26" spans="2:11" s="194" customFormat="1" ht="15" customHeight="1" x14ac:dyDescent="0.25">
      <c r="B26" s="235"/>
      <c r="C26" s="196"/>
      <c r="D26" s="274"/>
      <c r="E26" s="192"/>
      <c r="F26" s="193"/>
      <c r="J26" s="195"/>
    </row>
    <row r="27" spans="2:11" s="200" customFormat="1" ht="30" customHeight="1" x14ac:dyDescent="0.25">
      <c r="B27" s="282">
        <v>3</v>
      </c>
      <c r="C27" s="283" t="s">
        <v>75</v>
      </c>
      <c r="D27" s="294">
        <f>SUM(D28:D35,-D35)</f>
        <v>0</v>
      </c>
      <c r="E27" s="198"/>
      <c r="F27" s="199"/>
      <c r="I27" s="94"/>
      <c r="J27" s="190"/>
      <c r="K27" s="34"/>
    </row>
    <row r="28" spans="2:11" s="200" customFormat="1" ht="15" customHeight="1" x14ac:dyDescent="0.25">
      <c r="B28" s="236"/>
      <c r="C28" s="196"/>
      <c r="D28" s="275"/>
      <c r="E28" s="198"/>
      <c r="F28" s="199"/>
      <c r="I28" s="94"/>
      <c r="J28" s="190"/>
      <c r="K28" s="34"/>
    </row>
    <row r="29" spans="2:11" s="200" customFormat="1" ht="15" customHeight="1" x14ac:dyDescent="0.25">
      <c r="B29" s="236"/>
      <c r="C29" s="196"/>
      <c r="D29" s="275"/>
      <c r="E29" s="198"/>
      <c r="F29" s="199"/>
      <c r="I29" s="94"/>
      <c r="J29" s="190"/>
      <c r="K29" s="34"/>
    </row>
    <row r="30" spans="2:11" s="200" customFormat="1" ht="15" customHeight="1" x14ac:dyDescent="0.25">
      <c r="B30" s="236"/>
      <c r="C30" s="196"/>
      <c r="D30" s="275"/>
      <c r="E30" s="198"/>
      <c r="F30" s="199"/>
      <c r="I30" s="94"/>
      <c r="J30" s="190"/>
      <c r="K30" s="34"/>
    </row>
    <row r="31" spans="2:11" s="200" customFormat="1" ht="15" customHeight="1" x14ac:dyDescent="0.25">
      <c r="B31" s="236"/>
      <c r="C31" s="196"/>
      <c r="D31" s="275"/>
      <c r="E31" s="198"/>
      <c r="F31" s="199"/>
      <c r="I31" s="94"/>
      <c r="J31" s="190"/>
      <c r="K31" s="34"/>
    </row>
    <row r="32" spans="2:11" s="200" customFormat="1" ht="15" customHeight="1" x14ac:dyDescent="0.25">
      <c r="B32" s="236"/>
      <c r="C32" s="196"/>
      <c r="D32" s="275"/>
      <c r="E32" s="198"/>
      <c r="F32" s="199"/>
      <c r="I32" s="94"/>
      <c r="J32" s="190"/>
      <c r="K32" s="34"/>
    </row>
    <row r="33" spans="2:11" s="200" customFormat="1" ht="15" customHeight="1" x14ac:dyDescent="0.25">
      <c r="B33" s="236"/>
      <c r="C33" s="196"/>
      <c r="D33" s="275"/>
      <c r="E33" s="198"/>
      <c r="F33" s="199"/>
      <c r="I33" s="94"/>
      <c r="J33" s="190"/>
      <c r="K33" s="34"/>
    </row>
    <row r="34" spans="2:11" s="200" customFormat="1" ht="15" customHeight="1" x14ac:dyDescent="0.25">
      <c r="B34" s="236"/>
      <c r="C34" s="196"/>
      <c r="D34" s="295"/>
      <c r="E34" s="198"/>
      <c r="F34" s="199"/>
      <c r="I34" s="94"/>
      <c r="J34" s="190"/>
      <c r="K34" s="34"/>
    </row>
    <row r="35" spans="2:11" s="200" customFormat="1" ht="30" customHeight="1" x14ac:dyDescent="0.25">
      <c r="B35" s="282">
        <v>4</v>
      </c>
      <c r="C35" s="283" t="s">
        <v>76</v>
      </c>
      <c r="D35" s="294">
        <f>SUM(D36:D42)</f>
        <v>0</v>
      </c>
      <c r="E35" s="198"/>
      <c r="F35" s="199"/>
      <c r="I35" s="94"/>
      <c r="J35" s="190"/>
      <c r="K35" s="34"/>
    </row>
    <row r="36" spans="2:11" s="194" customFormat="1" ht="15" customHeight="1" x14ac:dyDescent="0.25">
      <c r="B36" s="233"/>
      <c r="C36" s="196"/>
      <c r="D36" s="273"/>
      <c r="E36" s="192"/>
      <c r="F36" s="193"/>
      <c r="J36" s="195"/>
      <c r="K36" s="197"/>
    </row>
    <row r="37" spans="2:11" s="194" customFormat="1" ht="15" customHeight="1" x14ac:dyDescent="0.25">
      <c r="B37" s="233"/>
      <c r="C37" s="196"/>
      <c r="D37" s="273"/>
      <c r="E37" s="192"/>
      <c r="F37" s="193"/>
      <c r="J37" s="195"/>
      <c r="K37" s="197"/>
    </row>
    <row r="38" spans="2:11" s="194" customFormat="1" ht="15" customHeight="1" x14ac:dyDescent="0.25">
      <c r="B38" s="233"/>
      <c r="C38" s="196"/>
      <c r="D38" s="273"/>
      <c r="E38" s="192"/>
      <c r="F38" s="193"/>
      <c r="J38" s="195"/>
      <c r="K38" s="197"/>
    </row>
    <row r="39" spans="2:11" s="194" customFormat="1" ht="15" customHeight="1" x14ac:dyDescent="0.25">
      <c r="B39" s="233"/>
      <c r="C39" s="196"/>
      <c r="D39" s="273"/>
      <c r="E39" s="192"/>
      <c r="F39" s="193"/>
      <c r="J39" s="195"/>
      <c r="K39" s="197"/>
    </row>
    <row r="40" spans="2:11" s="194" customFormat="1" ht="15" customHeight="1" x14ac:dyDescent="0.25">
      <c r="B40" s="233"/>
      <c r="C40" s="196"/>
      <c r="D40" s="273"/>
      <c r="E40" s="192"/>
      <c r="F40" s="193"/>
      <c r="J40" s="195"/>
      <c r="K40" s="197"/>
    </row>
    <row r="41" spans="2:11" s="194" customFormat="1" ht="15" customHeight="1" x14ac:dyDescent="0.25">
      <c r="B41" s="233"/>
      <c r="C41" s="196"/>
      <c r="D41" s="273"/>
      <c r="E41" s="192"/>
      <c r="F41" s="193"/>
      <c r="J41" s="195"/>
      <c r="K41" s="197"/>
    </row>
    <row r="42" spans="2:11" s="194" customFormat="1" ht="15" customHeight="1" x14ac:dyDescent="0.25">
      <c r="B42" s="233"/>
      <c r="C42" s="196"/>
      <c r="D42" s="296"/>
      <c r="E42" s="192"/>
      <c r="F42" s="193"/>
      <c r="J42" s="195"/>
      <c r="K42" s="197"/>
    </row>
    <row r="43" spans="2:11" s="182" customFormat="1" ht="30" customHeight="1" thickBot="1" x14ac:dyDescent="0.3">
      <c r="B43" s="385" t="s">
        <v>41</v>
      </c>
      <c r="C43" s="386"/>
      <c r="D43" s="292">
        <f>D15+D21+D27+D35</f>
        <v>0</v>
      </c>
      <c r="E43" s="201"/>
      <c r="F43" s="202"/>
      <c r="G43" s="94"/>
      <c r="H43" s="177"/>
      <c r="I43" s="94"/>
    </row>
    <row r="44" spans="2:11" s="182" customFormat="1" ht="15" customHeight="1" thickTop="1" thickBot="1" x14ac:dyDescent="0.3">
      <c r="B44" s="203"/>
      <c r="C44" s="203"/>
      <c r="D44" s="204"/>
      <c r="E44" s="201"/>
      <c r="F44" s="202"/>
      <c r="G44" s="94"/>
      <c r="H44" s="177"/>
      <c r="I44" s="94"/>
    </row>
    <row r="45" spans="2:11" s="182" customFormat="1" ht="30" customHeight="1" thickTop="1" x14ac:dyDescent="0.25">
      <c r="B45" s="387" t="s">
        <v>39</v>
      </c>
      <c r="C45" s="388"/>
      <c r="D45" s="290"/>
      <c r="E45" s="205"/>
      <c r="F45" s="206"/>
      <c r="G45" s="187"/>
      <c r="H45" s="94"/>
      <c r="I45" s="94"/>
    </row>
    <row r="46" spans="2:11" s="182" customFormat="1" ht="15" customHeight="1" x14ac:dyDescent="0.25">
      <c r="B46" s="376" t="s">
        <v>138</v>
      </c>
      <c r="C46" s="377"/>
      <c r="D46" s="391" t="e">
        <f>D45/D49</f>
        <v>#DIV/0!</v>
      </c>
      <c r="E46" s="205"/>
      <c r="F46" s="206"/>
      <c r="G46" s="187"/>
      <c r="H46" s="94"/>
      <c r="I46" s="94"/>
    </row>
    <row r="47" spans="2:11" s="182" customFormat="1" ht="30" customHeight="1" thickBot="1" x14ac:dyDescent="0.3">
      <c r="B47" s="378" t="s">
        <v>178</v>
      </c>
      <c r="C47" s="379"/>
      <c r="D47" s="392"/>
      <c r="E47" s="205"/>
      <c r="F47" s="206"/>
      <c r="G47" s="187"/>
      <c r="H47" s="94"/>
      <c r="I47" s="94"/>
    </row>
    <row r="48" spans="2:11" s="182" customFormat="1" ht="15" customHeight="1" thickTop="1" thickBot="1" x14ac:dyDescent="0.3">
      <c r="B48" s="207"/>
      <c r="C48" s="207"/>
      <c r="D48" s="208"/>
      <c r="E48" s="205"/>
      <c r="F48" s="206"/>
      <c r="G48" s="187"/>
      <c r="H48" s="94"/>
      <c r="I48" s="94"/>
    </row>
    <row r="49" spans="2:9" s="206" customFormat="1" ht="30" customHeight="1" thickTop="1" thickBot="1" x14ac:dyDescent="0.3">
      <c r="B49" s="389" t="s">
        <v>77</v>
      </c>
      <c r="C49" s="390"/>
      <c r="D49" s="284">
        <f>D43+D45</f>
        <v>0</v>
      </c>
      <c r="E49" s="209"/>
    </row>
    <row r="50" spans="2:9" ht="15.75" thickTop="1" x14ac:dyDescent="0.25">
      <c r="B50" s="380"/>
      <c r="C50" s="380"/>
      <c r="D50" s="204"/>
      <c r="E50" s="201"/>
      <c r="F50" s="187"/>
      <c r="G50" s="206"/>
      <c r="H50" s="182"/>
      <c r="I50" s="182"/>
    </row>
    <row r="51" spans="2:9" ht="15" x14ac:dyDescent="0.25">
      <c r="B51" s="34"/>
      <c r="C51" s="210"/>
      <c r="D51" s="211"/>
      <c r="E51" s="211"/>
      <c r="F51" s="210"/>
      <c r="G51" s="212"/>
      <c r="H51" s="186"/>
    </row>
    <row r="52" spans="2:9" ht="14.25" x14ac:dyDescent="0.25">
      <c r="B52" s="34"/>
      <c r="C52" s="34"/>
      <c r="D52" s="213"/>
      <c r="E52" s="211"/>
      <c r="F52" s="210"/>
      <c r="G52" s="212"/>
    </row>
    <row r="53" spans="2:9" ht="15" x14ac:dyDescent="0.25">
      <c r="B53" s="34"/>
      <c r="C53" s="214"/>
      <c r="D53" s="211"/>
      <c r="E53" s="211"/>
      <c r="F53" s="210"/>
      <c r="G53" s="212"/>
    </row>
    <row r="54" spans="2:9" x14ac:dyDescent="0.25">
      <c r="C54" s="215"/>
      <c r="D54" s="211"/>
      <c r="E54" s="211"/>
      <c r="F54" s="210"/>
      <c r="G54" s="212"/>
    </row>
    <row r="55" spans="2:9" x14ac:dyDescent="0.25">
      <c r="C55" s="215"/>
      <c r="D55" s="211"/>
      <c r="E55" s="211"/>
      <c r="F55" s="210"/>
      <c r="G55" s="212"/>
    </row>
  </sheetData>
  <sheetProtection formatRows="0" insertRows="0" selectLockedCells="1"/>
  <protectedRanges>
    <protectedRange sqref="D21 D27 D35" name="Range1_1"/>
    <protectedRange sqref="D15" name="Range1"/>
  </protectedRanges>
  <mergeCells count="13">
    <mergeCell ref="B1:D1"/>
    <mergeCell ref="B3:D3"/>
    <mergeCell ref="B46:C46"/>
    <mergeCell ref="B47:C47"/>
    <mergeCell ref="B50:C50"/>
    <mergeCell ref="B6:C6"/>
    <mergeCell ref="B8:C8"/>
    <mergeCell ref="B10:C10"/>
    <mergeCell ref="B43:C43"/>
    <mergeCell ref="B45:C45"/>
    <mergeCell ref="B49:C49"/>
    <mergeCell ref="D46:D47"/>
    <mergeCell ref="B12:D12"/>
  </mergeCells>
  <printOptions horizontalCentered="1" verticalCentered="1"/>
  <pageMargins left="0.74803149606299213" right="0.74803149606299213" top="0.62992125984251968" bottom="0.70866141732283472" header="0.51181102362204722" footer="0.51181102362204722"/>
  <pageSetup paperSize="9" scale="73" firstPageNumber="0" orientation="portrait" r:id="rId1"/>
  <headerFooter alignWithMargins="0">
    <oddHeader>&amp;C&amp;"Verdana,Normal"&amp;10Call for Proposals - CREATIVE EUROPE - MEDIA SUB-PROGRAMME - TRAINING - EACEA/09/2018</oddHeader>
    <oddFooter>&amp;RAnnex II - Financial Plan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62"/>
  <sheetViews>
    <sheetView zoomScaleNormal="100" workbookViewId="0">
      <selection activeCell="C16" sqref="C16:F16"/>
    </sheetView>
  </sheetViews>
  <sheetFormatPr defaultRowHeight="15" x14ac:dyDescent="0.25"/>
  <cols>
    <col min="1" max="1" width="1.85546875" style="2" customWidth="1"/>
    <col min="2" max="2" width="10.42578125" style="4" customWidth="1"/>
    <col min="3" max="3" width="18" style="2" customWidth="1"/>
    <col min="4" max="4" width="13.85546875" style="2" customWidth="1"/>
    <col min="5" max="5" width="12.5703125" style="2" customWidth="1"/>
    <col min="6" max="6" width="36.7109375" style="2" customWidth="1"/>
    <col min="7" max="7" width="17.7109375" style="5" customWidth="1"/>
    <col min="8" max="8" width="13" style="2" customWidth="1"/>
    <col min="9" max="255" width="8.85546875" style="2"/>
    <col min="256" max="256" width="10.42578125" style="2" customWidth="1"/>
    <col min="257" max="262" width="18" style="2" customWidth="1"/>
    <col min="263" max="263" width="31.140625" style="2" customWidth="1"/>
    <col min="264" max="264" width="13" style="2" customWidth="1"/>
    <col min="265" max="511" width="8.85546875" style="2"/>
    <col min="512" max="512" width="10.42578125" style="2" customWidth="1"/>
    <col min="513" max="518" width="18" style="2" customWidth="1"/>
    <col min="519" max="519" width="31.140625" style="2" customWidth="1"/>
    <col min="520" max="520" width="13" style="2" customWidth="1"/>
    <col min="521" max="767" width="8.85546875" style="2"/>
    <col min="768" max="768" width="10.42578125" style="2" customWidth="1"/>
    <col min="769" max="774" width="18" style="2" customWidth="1"/>
    <col min="775" max="775" width="31.140625" style="2" customWidth="1"/>
    <col min="776" max="776" width="13" style="2" customWidth="1"/>
    <col min="777" max="1023" width="8.85546875" style="2"/>
    <col min="1024" max="1024" width="10.42578125" style="2" customWidth="1"/>
    <col min="1025" max="1030" width="18" style="2" customWidth="1"/>
    <col min="1031" max="1031" width="31.140625" style="2" customWidth="1"/>
    <col min="1032" max="1032" width="13" style="2" customWidth="1"/>
    <col min="1033" max="1279" width="8.85546875" style="2"/>
    <col min="1280" max="1280" width="10.42578125" style="2" customWidth="1"/>
    <col min="1281" max="1286" width="18" style="2" customWidth="1"/>
    <col min="1287" max="1287" width="31.140625" style="2" customWidth="1"/>
    <col min="1288" max="1288" width="13" style="2" customWidth="1"/>
    <col min="1289" max="1535" width="8.85546875" style="2"/>
    <col min="1536" max="1536" width="10.42578125" style="2" customWidth="1"/>
    <col min="1537" max="1542" width="18" style="2" customWidth="1"/>
    <col min="1543" max="1543" width="31.140625" style="2" customWidth="1"/>
    <col min="1544" max="1544" width="13" style="2" customWidth="1"/>
    <col min="1545" max="1791" width="8.85546875" style="2"/>
    <col min="1792" max="1792" width="10.42578125" style="2" customWidth="1"/>
    <col min="1793" max="1798" width="18" style="2" customWidth="1"/>
    <col min="1799" max="1799" width="31.140625" style="2" customWidth="1"/>
    <col min="1800" max="1800" width="13" style="2" customWidth="1"/>
    <col min="1801" max="2047" width="8.85546875" style="2"/>
    <col min="2048" max="2048" width="10.42578125" style="2" customWidth="1"/>
    <col min="2049" max="2054" width="18" style="2" customWidth="1"/>
    <col min="2055" max="2055" width="31.140625" style="2" customWidth="1"/>
    <col min="2056" max="2056" width="13" style="2" customWidth="1"/>
    <col min="2057" max="2303" width="8.85546875" style="2"/>
    <col min="2304" max="2304" width="10.42578125" style="2" customWidth="1"/>
    <col min="2305" max="2310" width="18" style="2" customWidth="1"/>
    <col min="2311" max="2311" width="31.140625" style="2" customWidth="1"/>
    <col min="2312" max="2312" width="13" style="2" customWidth="1"/>
    <col min="2313" max="2559" width="8.85546875" style="2"/>
    <col min="2560" max="2560" width="10.42578125" style="2" customWidth="1"/>
    <col min="2561" max="2566" width="18" style="2" customWidth="1"/>
    <col min="2567" max="2567" width="31.140625" style="2" customWidth="1"/>
    <col min="2568" max="2568" width="13" style="2" customWidth="1"/>
    <col min="2569" max="2815" width="8.85546875" style="2"/>
    <col min="2816" max="2816" width="10.42578125" style="2" customWidth="1"/>
    <col min="2817" max="2822" width="18" style="2" customWidth="1"/>
    <col min="2823" max="2823" width="31.140625" style="2" customWidth="1"/>
    <col min="2824" max="2824" width="13" style="2" customWidth="1"/>
    <col min="2825" max="3071" width="8.85546875" style="2"/>
    <col min="3072" max="3072" width="10.42578125" style="2" customWidth="1"/>
    <col min="3073" max="3078" width="18" style="2" customWidth="1"/>
    <col min="3079" max="3079" width="31.140625" style="2" customWidth="1"/>
    <col min="3080" max="3080" width="13" style="2" customWidth="1"/>
    <col min="3081" max="3327" width="8.85546875" style="2"/>
    <col min="3328" max="3328" width="10.42578125" style="2" customWidth="1"/>
    <col min="3329" max="3334" width="18" style="2" customWidth="1"/>
    <col min="3335" max="3335" width="31.140625" style="2" customWidth="1"/>
    <col min="3336" max="3336" width="13" style="2" customWidth="1"/>
    <col min="3337" max="3583" width="8.85546875" style="2"/>
    <col min="3584" max="3584" width="10.42578125" style="2" customWidth="1"/>
    <col min="3585" max="3590" width="18" style="2" customWidth="1"/>
    <col min="3591" max="3591" width="31.140625" style="2" customWidth="1"/>
    <col min="3592" max="3592" width="13" style="2" customWidth="1"/>
    <col min="3593" max="3839" width="8.85546875" style="2"/>
    <col min="3840" max="3840" width="10.42578125" style="2" customWidth="1"/>
    <col min="3841" max="3846" width="18" style="2" customWidth="1"/>
    <col min="3847" max="3847" width="31.140625" style="2" customWidth="1"/>
    <col min="3848" max="3848" width="13" style="2" customWidth="1"/>
    <col min="3849" max="4095" width="8.85546875" style="2"/>
    <col min="4096" max="4096" width="10.42578125" style="2" customWidth="1"/>
    <col min="4097" max="4102" width="18" style="2" customWidth="1"/>
    <col min="4103" max="4103" width="31.140625" style="2" customWidth="1"/>
    <col min="4104" max="4104" width="13" style="2" customWidth="1"/>
    <col min="4105" max="4351" width="8.85546875" style="2"/>
    <col min="4352" max="4352" width="10.42578125" style="2" customWidth="1"/>
    <col min="4353" max="4358" width="18" style="2" customWidth="1"/>
    <col min="4359" max="4359" width="31.140625" style="2" customWidth="1"/>
    <col min="4360" max="4360" width="13" style="2" customWidth="1"/>
    <col min="4361" max="4607" width="8.85546875" style="2"/>
    <col min="4608" max="4608" width="10.42578125" style="2" customWidth="1"/>
    <col min="4609" max="4614" width="18" style="2" customWidth="1"/>
    <col min="4615" max="4615" width="31.140625" style="2" customWidth="1"/>
    <col min="4616" max="4616" width="13" style="2" customWidth="1"/>
    <col min="4617" max="4863" width="8.85546875" style="2"/>
    <col min="4864" max="4864" width="10.42578125" style="2" customWidth="1"/>
    <col min="4865" max="4870" width="18" style="2" customWidth="1"/>
    <col min="4871" max="4871" width="31.140625" style="2" customWidth="1"/>
    <col min="4872" max="4872" width="13" style="2" customWidth="1"/>
    <col min="4873" max="5119" width="8.85546875" style="2"/>
    <col min="5120" max="5120" width="10.42578125" style="2" customWidth="1"/>
    <col min="5121" max="5126" width="18" style="2" customWidth="1"/>
    <col min="5127" max="5127" width="31.140625" style="2" customWidth="1"/>
    <col min="5128" max="5128" width="13" style="2" customWidth="1"/>
    <col min="5129" max="5375" width="8.85546875" style="2"/>
    <col min="5376" max="5376" width="10.42578125" style="2" customWidth="1"/>
    <col min="5377" max="5382" width="18" style="2" customWidth="1"/>
    <col min="5383" max="5383" width="31.140625" style="2" customWidth="1"/>
    <col min="5384" max="5384" width="13" style="2" customWidth="1"/>
    <col min="5385" max="5631" width="8.85546875" style="2"/>
    <col min="5632" max="5632" width="10.42578125" style="2" customWidth="1"/>
    <col min="5633" max="5638" width="18" style="2" customWidth="1"/>
    <col min="5639" max="5639" width="31.140625" style="2" customWidth="1"/>
    <col min="5640" max="5640" width="13" style="2" customWidth="1"/>
    <col min="5641" max="5887" width="8.85546875" style="2"/>
    <col min="5888" max="5888" width="10.42578125" style="2" customWidth="1"/>
    <col min="5889" max="5894" width="18" style="2" customWidth="1"/>
    <col min="5895" max="5895" width="31.140625" style="2" customWidth="1"/>
    <col min="5896" max="5896" width="13" style="2" customWidth="1"/>
    <col min="5897" max="6143" width="8.85546875" style="2"/>
    <col min="6144" max="6144" width="10.42578125" style="2" customWidth="1"/>
    <col min="6145" max="6150" width="18" style="2" customWidth="1"/>
    <col min="6151" max="6151" width="31.140625" style="2" customWidth="1"/>
    <col min="6152" max="6152" width="13" style="2" customWidth="1"/>
    <col min="6153" max="6399" width="8.85546875" style="2"/>
    <col min="6400" max="6400" width="10.42578125" style="2" customWidth="1"/>
    <col min="6401" max="6406" width="18" style="2" customWidth="1"/>
    <col min="6407" max="6407" width="31.140625" style="2" customWidth="1"/>
    <col min="6408" max="6408" width="13" style="2" customWidth="1"/>
    <col min="6409" max="6655" width="8.85546875" style="2"/>
    <col min="6656" max="6656" width="10.42578125" style="2" customWidth="1"/>
    <col min="6657" max="6662" width="18" style="2" customWidth="1"/>
    <col min="6663" max="6663" width="31.140625" style="2" customWidth="1"/>
    <col min="6664" max="6664" width="13" style="2" customWidth="1"/>
    <col min="6665" max="6911" width="8.85546875" style="2"/>
    <col min="6912" max="6912" width="10.42578125" style="2" customWidth="1"/>
    <col min="6913" max="6918" width="18" style="2" customWidth="1"/>
    <col min="6919" max="6919" width="31.140625" style="2" customWidth="1"/>
    <col min="6920" max="6920" width="13" style="2" customWidth="1"/>
    <col min="6921" max="7167" width="8.85546875" style="2"/>
    <col min="7168" max="7168" width="10.42578125" style="2" customWidth="1"/>
    <col min="7169" max="7174" width="18" style="2" customWidth="1"/>
    <col min="7175" max="7175" width="31.140625" style="2" customWidth="1"/>
    <col min="7176" max="7176" width="13" style="2" customWidth="1"/>
    <col min="7177" max="7423" width="8.85546875" style="2"/>
    <col min="7424" max="7424" width="10.42578125" style="2" customWidth="1"/>
    <col min="7425" max="7430" width="18" style="2" customWidth="1"/>
    <col min="7431" max="7431" width="31.140625" style="2" customWidth="1"/>
    <col min="7432" max="7432" width="13" style="2" customWidth="1"/>
    <col min="7433" max="7679" width="8.85546875" style="2"/>
    <col min="7680" max="7680" width="10.42578125" style="2" customWidth="1"/>
    <col min="7681" max="7686" width="18" style="2" customWidth="1"/>
    <col min="7687" max="7687" width="31.140625" style="2" customWidth="1"/>
    <col min="7688" max="7688" width="13" style="2" customWidth="1"/>
    <col min="7689" max="7935" width="8.85546875" style="2"/>
    <col min="7936" max="7936" width="10.42578125" style="2" customWidth="1"/>
    <col min="7937" max="7942" width="18" style="2" customWidth="1"/>
    <col min="7943" max="7943" width="31.140625" style="2" customWidth="1"/>
    <col min="7944" max="7944" width="13" style="2" customWidth="1"/>
    <col min="7945" max="8191" width="8.85546875" style="2"/>
    <col min="8192" max="8192" width="10.42578125" style="2" customWidth="1"/>
    <col min="8193" max="8198" width="18" style="2" customWidth="1"/>
    <col min="8199" max="8199" width="31.140625" style="2" customWidth="1"/>
    <col min="8200" max="8200" width="13" style="2" customWidth="1"/>
    <col min="8201" max="8447" width="8.85546875" style="2"/>
    <col min="8448" max="8448" width="10.42578125" style="2" customWidth="1"/>
    <col min="8449" max="8454" width="18" style="2" customWidth="1"/>
    <col min="8455" max="8455" width="31.140625" style="2" customWidth="1"/>
    <col min="8456" max="8456" width="13" style="2" customWidth="1"/>
    <col min="8457" max="8703" width="8.85546875" style="2"/>
    <col min="8704" max="8704" width="10.42578125" style="2" customWidth="1"/>
    <col min="8705" max="8710" width="18" style="2" customWidth="1"/>
    <col min="8711" max="8711" width="31.140625" style="2" customWidth="1"/>
    <col min="8712" max="8712" width="13" style="2" customWidth="1"/>
    <col min="8713" max="8959" width="8.85546875" style="2"/>
    <col min="8960" max="8960" width="10.42578125" style="2" customWidth="1"/>
    <col min="8961" max="8966" width="18" style="2" customWidth="1"/>
    <col min="8967" max="8967" width="31.140625" style="2" customWidth="1"/>
    <col min="8968" max="8968" width="13" style="2" customWidth="1"/>
    <col min="8969" max="9215" width="8.85546875" style="2"/>
    <col min="9216" max="9216" width="10.42578125" style="2" customWidth="1"/>
    <col min="9217" max="9222" width="18" style="2" customWidth="1"/>
    <col min="9223" max="9223" width="31.140625" style="2" customWidth="1"/>
    <col min="9224" max="9224" width="13" style="2" customWidth="1"/>
    <col min="9225" max="9471" width="8.85546875" style="2"/>
    <col min="9472" max="9472" width="10.42578125" style="2" customWidth="1"/>
    <col min="9473" max="9478" width="18" style="2" customWidth="1"/>
    <col min="9479" max="9479" width="31.140625" style="2" customWidth="1"/>
    <col min="9480" max="9480" width="13" style="2" customWidth="1"/>
    <col min="9481" max="9727" width="8.85546875" style="2"/>
    <col min="9728" max="9728" width="10.42578125" style="2" customWidth="1"/>
    <col min="9729" max="9734" width="18" style="2" customWidth="1"/>
    <col min="9735" max="9735" width="31.140625" style="2" customWidth="1"/>
    <col min="9736" max="9736" width="13" style="2" customWidth="1"/>
    <col min="9737" max="9983" width="8.85546875" style="2"/>
    <col min="9984" max="9984" width="10.42578125" style="2" customWidth="1"/>
    <col min="9985" max="9990" width="18" style="2" customWidth="1"/>
    <col min="9991" max="9991" width="31.140625" style="2" customWidth="1"/>
    <col min="9992" max="9992" width="13" style="2" customWidth="1"/>
    <col min="9993" max="10239" width="8.85546875" style="2"/>
    <col min="10240" max="10240" width="10.42578125" style="2" customWidth="1"/>
    <col min="10241" max="10246" width="18" style="2" customWidth="1"/>
    <col min="10247" max="10247" width="31.140625" style="2" customWidth="1"/>
    <col min="10248" max="10248" width="13" style="2" customWidth="1"/>
    <col min="10249" max="10495" width="8.85546875" style="2"/>
    <col min="10496" max="10496" width="10.42578125" style="2" customWidth="1"/>
    <col min="10497" max="10502" width="18" style="2" customWidth="1"/>
    <col min="10503" max="10503" width="31.140625" style="2" customWidth="1"/>
    <col min="10504" max="10504" width="13" style="2" customWidth="1"/>
    <col min="10505" max="10751" width="8.85546875" style="2"/>
    <col min="10752" max="10752" width="10.42578125" style="2" customWidth="1"/>
    <col min="10753" max="10758" width="18" style="2" customWidth="1"/>
    <col min="10759" max="10759" width="31.140625" style="2" customWidth="1"/>
    <col min="10760" max="10760" width="13" style="2" customWidth="1"/>
    <col min="10761" max="11007" width="8.85546875" style="2"/>
    <col min="11008" max="11008" width="10.42578125" style="2" customWidth="1"/>
    <col min="11009" max="11014" width="18" style="2" customWidth="1"/>
    <col min="11015" max="11015" width="31.140625" style="2" customWidth="1"/>
    <col min="11016" max="11016" width="13" style="2" customWidth="1"/>
    <col min="11017" max="11263" width="8.85546875" style="2"/>
    <col min="11264" max="11264" width="10.42578125" style="2" customWidth="1"/>
    <col min="11265" max="11270" width="18" style="2" customWidth="1"/>
    <col min="11271" max="11271" width="31.140625" style="2" customWidth="1"/>
    <col min="11272" max="11272" width="13" style="2" customWidth="1"/>
    <col min="11273" max="11519" width="8.85546875" style="2"/>
    <col min="11520" max="11520" width="10.42578125" style="2" customWidth="1"/>
    <col min="11521" max="11526" width="18" style="2" customWidth="1"/>
    <col min="11527" max="11527" width="31.140625" style="2" customWidth="1"/>
    <col min="11528" max="11528" width="13" style="2" customWidth="1"/>
    <col min="11529" max="11775" width="8.85546875" style="2"/>
    <col min="11776" max="11776" width="10.42578125" style="2" customWidth="1"/>
    <col min="11777" max="11782" width="18" style="2" customWidth="1"/>
    <col min="11783" max="11783" width="31.140625" style="2" customWidth="1"/>
    <col min="11784" max="11784" width="13" style="2" customWidth="1"/>
    <col min="11785" max="12031" width="8.85546875" style="2"/>
    <col min="12032" max="12032" width="10.42578125" style="2" customWidth="1"/>
    <col min="12033" max="12038" width="18" style="2" customWidth="1"/>
    <col min="12039" max="12039" width="31.140625" style="2" customWidth="1"/>
    <col min="12040" max="12040" width="13" style="2" customWidth="1"/>
    <col min="12041" max="12287" width="8.85546875" style="2"/>
    <col min="12288" max="12288" width="10.42578125" style="2" customWidth="1"/>
    <col min="12289" max="12294" width="18" style="2" customWidth="1"/>
    <col min="12295" max="12295" width="31.140625" style="2" customWidth="1"/>
    <col min="12296" max="12296" width="13" style="2" customWidth="1"/>
    <col min="12297" max="12543" width="8.85546875" style="2"/>
    <col min="12544" max="12544" width="10.42578125" style="2" customWidth="1"/>
    <col min="12545" max="12550" width="18" style="2" customWidth="1"/>
    <col min="12551" max="12551" width="31.140625" style="2" customWidth="1"/>
    <col min="12552" max="12552" width="13" style="2" customWidth="1"/>
    <col min="12553" max="12799" width="8.85546875" style="2"/>
    <col min="12800" max="12800" width="10.42578125" style="2" customWidth="1"/>
    <col min="12801" max="12806" width="18" style="2" customWidth="1"/>
    <col min="12807" max="12807" width="31.140625" style="2" customWidth="1"/>
    <col min="12808" max="12808" width="13" style="2" customWidth="1"/>
    <col min="12809" max="13055" width="8.85546875" style="2"/>
    <col min="13056" max="13056" width="10.42578125" style="2" customWidth="1"/>
    <col min="13057" max="13062" width="18" style="2" customWidth="1"/>
    <col min="13063" max="13063" width="31.140625" style="2" customWidth="1"/>
    <col min="13064" max="13064" width="13" style="2" customWidth="1"/>
    <col min="13065" max="13311" width="8.85546875" style="2"/>
    <col min="13312" max="13312" width="10.42578125" style="2" customWidth="1"/>
    <col min="13313" max="13318" width="18" style="2" customWidth="1"/>
    <col min="13319" max="13319" width="31.140625" style="2" customWidth="1"/>
    <col min="13320" max="13320" width="13" style="2" customWidth="1"/>
    <col min="13321" max="13567" width="8.85546875" style="2"/>
    <col min="13568" max="13568" width="10.42578125" style="2" customWidth="1"/>
    <col min="13569" max="13574" width="18" style="2" customWidth="1"/>
    <col min="13575" max="13575" width="31.140625" style="2" customWidth="1"/>
    <col min="13576" max="13576" width="13" style="2" customWidth="1"/>
    <col min="13577" max="13823" width="8.85546875" style="2"/>
    <col min="13824" max="13824" width="10.42578125" style="2" customWidth="1"/>
    <col min="13825" max="13830" width="18" style="2" customWidth="1"/>
    <col min="13831" max="13831" width="31.140625" style="2" customWidth="1"/>
    <col min="13832" max="13832" width="13" style="2" customWidth="1"/>
    <col min="13833" max="14079" width="8.85546875" style="2"/>
    <col min="14080" max="14080" width="10.42578125" style="2" customWidth="1"/>
    <col min="14081" max="14086" width="18" style="2" customWidth="1"/>
    <col min="14087" max="14087" width="31.140625" style="2" customWidth="1"/>
    <col min="14088" max="14088" width="13" style="2" customWidth="1"/>
    <col min="14089" max="14335" width="8.85546875" style="2"/>
    <col min="14336" max="14336" width="10.42578125" style="2" customWidth="1"/>
    <col min="14337" max="14342" width="18" style="2" customWidth="1"/>
    <col min="14343" max="14343" width="31.140625" style="2" customWidth="1"/>
    <col min="14344" max="14344" width="13" style="2" customWidth="1"/>
    <col min="14345" max="14591" width="8.85546875" style="2"/>
    <col min="14592" max="14592" width="10.42578125" style="2" customWidth="1"/>
    <col min="14593" max="14598" width="18" style="2" customWidth="1"/>
    <col min="14599" max="14599" width="31.140625" style="2" customWidth="1"/>
    <col min="14600" max="14600" width="13" style="2" customWidth="1"/>
    <col min="14601" max="14847" width="8.85546875" style="2"/>
    <col min="14848" max="14848" width="10.42578125" style="2" customWidth="1"/>
    <col min="14849" max="14854" width="18" style="2" customWidth="1"/>
    <col min="14855" max="14855" width="31.140625" style="2" customWidth="1"/>
    <col min="14856" max="14856" width="13" style="2" customWidth="1"/>
    <col min="14857" max="15103" width="8.85546875" style="2"/>
    <col min="15104" max="15104" width="10.42578125" style="2" customWidth="1"/>
    <col min="15105" max="15110" width="18" style="2" customWidth="1"/>
    <col min="15111" max="15111" width="31.140625" style="2" customWidth="1"/>
    <col min="15112" max="15112" width="13" style="2" customWidth="1"/>
    <col min="15113" max="15359" width="8.85546875" style="2"/>
    <col min="15360" max="15360" width="10.42578125" style="2" customWidth="1"/>
    <col min="15361" max="15366" width="18" style="2" customWidth="1"/>
    <col min="15367" max="15367" width="31.140625" style="2" customWidth="1"/>
    <col min="15368" max="15368" width="13" style="2" customWidth="1"/>
    <col min="15369" max="15615" width="8.85546875" style="2"/>
    <col min="15616" max="15616" width="10.42578125" style="2" customWidth="1"/>
    <col min="15617" max="15622" width="18" style="2" customWidth="1"/>
    <col min="15623" max="15623" width="31.140625" style="2" customWidth="1"/>
    <col min="15624" max="15624" width="13" style="2" customWidth="1"/>
    <col min="15625" max="15871" width="8.85546875" style="2"/>
    <col min="15872" max="15872" width="10.42578125" style="2" customWidth="1"/>
    <col min="15873" max="15878" width="18" style="2" customWidth="1"/>
    <col min="15879" max="15879" width="31.140625" style="2" customWidth="1"/>
    <col min="15880" max="15880" width="13" style="2" customWidth="1"/>
    <col min="15881" max="16127" width="8.85546875" style="2"/>
    <col min="16128" max="16128" width="10.42578125" style="2" customWidth="1"/>
    <col min="16129" max="16134" width="18" style="2" customWidth="1"/>
    <col min="16135" max="16135" width="31.140625" style="2" customWidth="1"/>
    <col min="16136" max="16136" width="13" style="2" customWidth="1"/>
    <col min="16137" max="16380" width="8.85546875" style="2"/>
    <col min="16381" max="16381" width="9.140625" style="2" customWidth="1"/>
    <col min="16382" max="16384" width="9.140625" style="2"/>
  </cols>
  <sheetData>
    <row r="1" spans="1:8" s="174" customFormat="1" ht="21" customHeight="1" x14ac:dyDescent="0.25">
      <c r="A1" s="85"/>
      <c r="B1" s="435" t="s">
        <v>22</v>
      </c>
      <c r="C1" s="435"/>
      <c r="D1" s="435"/>
      <c r="E1" s="435"/>
      <c r="F1" s="435"/>
      <c r="G1" s="435"/>
    </row>
    <row r="2" spans="1:8" s="174" customFormat="1" ht="20.25" x14ac:dyDescent="0.25">
      <c r="A2" s="85"/>
      <c r="B2" s="85"/>
      <c r="C2" s="85"/>
      <c r="D2" s="85"/>
      <c r="E2" s="85"/>
    </row>
    <row r="3" spans="1:8" ht="22.5" customHeight="1" x14ac:dyDescent="0.25">
      <c r="B3" s="394" t="s">
        <v>141</v>
      </c>
      <c r="C3" s="394"/>
      <c r="D3" s="394"/>
      <c r="E3" s="394"/>
      <c r="F3" s="394"/>
      <c r="G3" s="394"/>
      <c r="H3" s="1"/>
    </row>
    <row r="4" spans="1:8" ht="24" customHeight="1" thickBot="1" x14ac:dyDescent="0.3">
      <c r="B4" s="394"/>
      <c r="C4" s="394"/>
      <c r="D4" s="394"/>
      <c r="E4" s="394"/>
      <c r="F4" s="394"/>
      <c r="G4" s="394"/>
    </row>
    <row r="5" spans="1:8" s="3" customFormat="1" ht="19.899999999999999" customHeight="1" thickBot="1" x14ac:dyDescent="0.3">
      <c r="B5" s="395" t="s">
        <v>58</v>
      </c>
      <c r="C5" s="396"/>
      <c r="D5" s="397"/>
      <c r="E5" s="398">
        <f>'Summary of costs and income'!C6:C6</f>
        <v>0</v>
      </c>
      <c r="F5" s="399"/>
      <c r="G5" s="400"/>
    </row>
    <row r="6" spans="1:8" s="3" customFormat="1" ht="19.899999999999999" customHeight="1" thickBot="1" x14ac:dyDescent="0.3">
      <c r="B6" s="64"/>
      <c r="C6" s="64"/>
      <c r="D6" s="64"/>
      <c r="E6" s="224"/>
      <c r="F6" s="224"/>
      <c r="G6" s="224"/>
    </row>
    <row r="7" spans="1:8" s="3" customFormat="1" ht="19.899999999999999" customHeight="1" thickBot="1" x14ac:dyDescent="0.3">
      <c r="B7" s="395" t="s">
        <v>59</v>
      </c>
      <c r="C7" s="396"/>
      <c r="D7" s="397"/>
      <c r="E7" s="398">
        <f>'Summary of costs and income'!C8:C8</f>
        <v>0</v>
      </c>
      <c r="F7" s="399"/>
      <c r="G7" s="400"/>
    </row>
    <row r="8" spans="1:8" s="3" customFormat="1" ht="19.899999999999999" customHeight="1" thickBot="1" x14ac:dyDescent="0.3">
      <c r="B8" s="64"/>
      <c r="C8" s="64"/>
      <c r="D8" s="64"/>
      <c r="E8" s="224"/>
      <c r="F8" s="224"/>
      <c r="G8" s="224"/>
    </row>
    <row r="9" spans="1:8" s="3" customFormat="1" ht="19.899999999999999" customHeight="1" thickBot="1" x14ac:dyDescent="0.35">
      <c r="B9" s="395" t="s">
        <v>63</v>
      </c>
      <c r="C9" s="396"/>
      <c r="D9" s="397"/>
      <c r="E9" s="399" t="str">
        <f>'Summary of costs and income'!C10:C10</f>
        <v>dd/mm/yyyy - dd/mm/yyyy</v>
      </c>
      <c r="F9" s="399"/>
      <c r="G9" s="400"/>
    </row>
    <row r="10" spans="1:8" s="3" customFormat="1" ht="20.25" hidden="1" customHeight="1" x14ac:dyDescent="0.25">
      <c r="B10" s="406" t="s">
        <v>0</v>
      </c>
      <c r="C10" s="407"/>
      <c r="D10" s="407"/>
      <c r="E10" s="402"/>
      <c r="F10" s="402"/>
      <c r="G10" s="402"/>
    </row>
    <row r="11" spans="1:8" ht="30" customHeight="1" thickBot="1" x14ac:dyDescent="0.3">
      <c r="B11" s="408"/>
      <c r="C11" s="408"/>
      <c r="D11" s="408"/>
      <c r="E11" s="408"/>
      <c r="F11" s="408"/>
      <c r="G11" s="408"/>
    </row>
    <row r="12" spans="1:8" s="14" customFormat="1" ht="30" customHeight="1" thickTop="1" x14ac:dyDescent="0.25">
      <c r="B12" s="129">
        <v>1</v>
      </c>
      <c r="C12" s="403" t="s">
        <v>144</v>
      </c>
      <c r="D12" s="404"/>
      <c r="E12" s="404"/>
      <c r="F12" s="404"/>
      <c r="G12" s="134">
        <f>G13+G16+G17</f>
        <v>0</v>
      </c>
      <c r="H12" s="88"/>
    </row>
    <row r="13" spans="1:8" s="9" customFormat="1" ht="30" customHeight="1" x14ac:dyDescent="0.3">
      <c r="B13" s="150" t="s">
        <v>1</v>
      </c>
      <c r="C13" s="405" t="s">
        <v>146</v>
      </c>
      <c r="D13" s="405"/>
      <c r="E13" s="405"/>
      <c r="F13" s="405"/>
      <c r="G13" s="156">
        <f>'Estimated budget activity 1'!J18+'Estimated budget activity 2'!J17+'Estimated budget activity 3'!J17+'Estimated budget activity 4'!J17+'Estimated budget activity 5'!J17</f>
        <v>0</v>
      </c>
      <c r="H13" s="8"/>
    </row>
    <row r="14" spans="1:8" s="9" customFormat="1" ht="30" customHeight="1" x14ac:dyDescent="0.3">
      <c r="B14" s="269"/>
      <c r="C14" s="409" t="s">
        <v>157</v>
      </c>
      <c r="D14" s="410"/>
      <c r="E14" s="411"/>
      <c r="F14" s="264" t="e">
        <f>G13/G58</f>
        <v>#DIV/0!</v>
      </c>
      <c r="G14" s="265"/>
      <c r="H14" s="8"/>
    </row>
    <row r="15" spans="1:8" s="9" customFormat="1" ht="30" customHeight="1" x14ac:dyDescent="0.25">
      <c r="B15" s="270"/>
      <c r="C15" s="310" t="s">
        <v>161</v>
      </c>
      <c r="D15" s="267"/>
      <c r="E15" s="268"/>
      <c r="F15" s="251" t="e">
        <f>IF(G13/G58&gt;0.25,"over threshold of  25%!"," ")</f>
        <v>#DIV/0!</v>
      </c>
      <c r="G15" s="266"/>
      <c r="H15" s="8"/>
    </row>
    <row r="16" spans="1:8" s="9" customFormat="1" ht="30" customHeight="1" x14ac:dyDescent="0.3">
      <c r="B16" s="113" t="s">
        <v>2</v>
      </c>
      <c r="C16" s="401" t="s">
        <v>175</v>
      </c>
      <c r="D16" s="402"/>
      <c r="E16" s="402"/>
      <c r="F16" s="402"/>
      <c r="G16" s="114">
        <f>'Estimated budget activity 1'!J24+'Estimated budget activity 2'!J23+'Estimated budget activity 3'!J23+'Estimated budget activity 4'!J23+'Estimated budget activity 5'!J23</f>
        <v>0</v>
      </c>
    </row>
    <row r="17" spans="2:8" s="9" customFormat="1" ht="30" customHeight="1" x14ac:dyDescent="0.25">
      <c r="B17" s="113" t="s">
        <v>3</v>
      </c>
      <c r="C17" s="414" t="s">
        <v>9</v>
      </c>
      <c r="D17" s="415"/>
      <c r="E17" s="415"/>
      <c r="F17" s="415"/>
      <c r="G17" s="114">
        <f>SUM(G18:G22)</f>
        <v>0</v>
      </c>
    </row>
    <row r="18" spans="2:8" s="10" customFormat="1" ht="30" customHeight="1" x14ac:dyDescent="0.25">
      <c r="B18" s="173" t="s">
        <v>17</v>
      </c>
      <c r="C18" s="412" t="s">
        <v>116</v>
      </c>
      <c r="D18" s="413"/>
      <c r="E18" s="413"/>
      <c r="F18" s="413"/>
      <c r="G18" s="166">
        <f>'Estimated budget activity 1'!J31+'Estimated budget activity 2'!J30+'Estimated budget activity 3'!J30+'Estimated budget activity 4'!J30+'Estimated budget activity 5'!J30</f>
        <v>0</v>
      </c>
    </row>
    <row r="19" spans="2:8" s="10" customFormat="1" ht="30" customHeight="1" x14ac:dyDescent="0.25">
      <c r="B19" s="173" t="s">
        <v>18</v>
      </c>
      <c r="C19" s="412" t="s">
        <v>10</v>
      </c>
      <c r="D19" s="413"/>
      <c r="E19" s="413"/>
      <c r="F19" s="172"/>
      <c r="G19" s="166">
        <f>'Estimated budget activity 1'!J37+'Estimated budget activity 2'!J36+'Estimated budget activity 3'!J36+'Estimated budget activity 4'!J36+'Estimated budget activity 5'!J36</f>
        <v>0</v>
      </c>
    </row>
    <row r="20" spans="2:8" s="10" customFormat="1" ht="30" customHeight="1" x14ac:dyDescent="0.25">
      <c r="B20" s="173" t="s">
        <v>19</v>
      </c>
      <c r="C20" s="412" t="s">
        <v>145</v>
      </c>
      <c r="D20" s="413"/>
      <c r="E20" s="413"/>
      <c r="F20" s="413"/>
      <c r="G20" s="166">
        <f>'Estimated budget activity 1'!J43+'Estimated budget activity 2'!J42+'Estimated budget activity 3'!J42+'Estimated budget activity 4'!J42+'Estimated budget activity 5'!J42</f>
        <v>0</v>
      </c>
    </row>
    <row r="21" spans="2:8" s="10" customFormat="1" ht="30" customHeight="1" x14ac:dyDescent="0.25">
      <c r="B21" s="173" t="s">
        <v>20</v>
      </c>
      <c r="C21" s="412" t="s">
        <v>11</v>
      </c>
      <c r="D21" s="413"/>
      <c r="E21" s="413"/>
      <c r="F21" s="172"/>
      <c r="G21" s="166">
        <f>'Estimated budget activity 1'!J49+'Estimated budget activity 2'!J48+'Estimated budget activity 3'!J48+'Estimated budget activity 4'!J48+'Estimated budget activity 5'!J48</f>
        <v>0</v>
      </c>
    </row>
    <row r="22" spans="2:8" s="10" customFormat="1" ht="30" customHeight="1" thickBot="1" x14ac:dyDescent="0.3">
      <c r="B22" s="228" t="s">
        <v>21</v>
      </c>
      <c r="C22" s="418" t="s">
        <v>84</v>
      </c>
      <c r="D22" s="419"/>
      <c r="E22" s="419"/>
      <c r="F22" s="419"/>
      <c r="G22" s="229">
        <f>'Estimated budget activity 1'!J55+'Estimated budget activity 2'!J54+'Estimated budget activity 3'!J54+'Estimated budget activity 4'!J54+'Estimated budget activity 5'!J54</f>
        <v>0</v>
      </c>
    </row>
    <row r="23" spans="2:8" s="10" customFormat="1" ht="30" customHeight="1" thickTop="1" thickBot="1" x14ac:dyDescent="0.3">
      <c r="B23" s="4"/>
      <c r="C23" s="420"/>
      <c r="D23" s="420"/>
      <c r="E23" s="420"/>
      <c r="F23" s="420"/>
      <c r="G23" s="109"/>
    </row>
    <row r="24" spans="2:8" s="14" customFormat="1" ht="30" customHeight="1" thickTop="1" x14ac:dyDescent="0.25">
      <c r="B24" s="132">
        <v>2</v>
      </c>
      <c r="C24" s="421" t="s">
        <v>7</v>
      </c>
      <c r="D24" s="422"/>
      <c r="E24" s="422"/>
      <c r="F24" s="422"/>
      <c r="G24" s="134">
        <f>G25+G30+G35+G36</f>
        <v>0</v>
      </c>
      <c r="H24" s="13"/>
    </row>
    <row r="25" spans="2:8" s="14" customFormat="1" ht="30" customHeight="1" x14ac:dyDescent="0.25">
      <c r="B25" s="150" t="s">
        <v>4</v>
      </c>
      <c r="C25" s="416" t="s">
        <v>70</v>
      </c>
      <c r="D25" s="417"/>
      <c r="E25" s="417"/>
      <c r="F25" s="417"/>
      <c r="G25" s="156">
        <f>SUM(G26:G29)</f>
        <v>0</v>
      </c>
      <c r="H25" s="13"/>
    </row>
    <row r="26" spans="2:8" s="10" customFormat="1" ht="30" customHeight="1" x14ac:dyDescent="0.25">
      <c r="B26" s="171" t="s">
        <v>93</v>
      </c>
      <c r="C26" s="412" t="s">
        <v>135</v>
      </c>
      <c r="D26" s="413"/>
      <c r="E26" s="413"/>
      <c r="F26" s="413"/>
      <c r="G26" s="166">
        <f>'Estimated budget activity 1'!J65+'Estimated budget activity 2'!J64+'Estimated budget activity 3'!J64+'Estimated budget activity 4'!J64+'Estimated budget activity 5'!J64</f>
        <v>0</v>
      </c>
    </row>
    <row r="27" spans="2:8" s="10" customFormat="1" ht="30" customHeight="1" x14ac:dyDescent="0.25">
      <c r="B27" s="171" t="s">
        <v>94</v>
      </c>
      <c r="C27" s="412" t="s">
        <v>169</v>
      </c>
      <c r="D27" s="413"/>
      <c r="E27" s="413"/>
      <c r="F27" s="413"/>
      <c r="G27" s="166">
        <f>'Estimated budget activity 1'!J71+'Estimated budget activity 2'!J70+'Estimated budget activity 3'!J70+'Estimated budget activity 4'!J70+'Estimated budget activity 5'!J70</f>
        <v>0</v>
      </c>
    </row>
    <row r="28" spans="2:8" s="10" customFormat="1" ht="30" customHeight="1" x14ac:dyDescent="0.25">
      <c r="B28" s="171" t="s">
        <v>125</v>
      </c>
      <c r="C28" s="412" t="s">
        <v>134</v>
      </c>
      <c r="D28" s="413"/>
      <c r="E28" s="413"/>
      <c r="F28" s="413"/>
      <c r="G28" s="166">
        <f>'Estimated budget activity 1'!J77+'Estimated budget activity 2'!J76+'Estimated budget activity 3'!J76+'Estimated budget activity 4'!J76+'Estimated budget activity 5'!J76</f>
        <v>0</v>
      </c>
    </row>
    <row r="29" spans="2:8" s="10" customFormat="1" ht="30" customHeight="1" x14ac:dyDescent="0.25">
      <c r="B29" s="171" t="s">
        <v>95</v>
      </c>
      <c r="C29" s="412" t="s">
        <v>80</v>
      </c>
      <c r="D29" s="413"/>
      <c r="E29" s="413"/>
      <c r="F29" s="413"/>
      <c r="G29" s="166">
        <f>'Estimated budget activity 1'!J83+'Estimated budget activity 2'!J82+'Estimated budget activity 3'!J82+'Estimated budget activity 4'!J82+'Estimated budget activity 5'!J82</f>
        <v>0</v>
      </c>
    </row>
    <row r="30" spans="2:8" s="9" customFormat="1" ht="30" customHeight="1" x14ac:dyDescent="0.25">
      <c r="B30" s="150" t="s">
        <v>5</v>
      </c>
      <c r="C30" s="416" t="s">
        <v>129</v>
      </c>
      <c r="D30" s="417"/>
      <c r="E30" s="417"/>
      <c r="F30" s="417"/>
      <c r="G30" s="114">
        <f>SUM(G31:G34)</f>
        <v>0</v>
      </c>
    </row>
    <row r="31" spans="2:8" s="10" customFormat="1" ht="30" customHeight="1" x14ac:dyDescent="0.25">
      <c r="B31" s="171" t="s">
        <v>96</v>
      </c>
      <c r="C31" s="412" t="s">
        <v>135</v>
      </c>
      <c r="D31" s="413"/>
      <c r="E31" s="413"/>
      <c r="F31" s="413"/>
      <c r="G31" s="166">
        <f>'Estimated budget activity 1'!J90+'Estimated budget activity 2'!J89+'Estimated budget activity 3'!J89+'Estimated budget activity 4'!J89+'Estimated budget activity 5'!J89</f>
        <v>0</v>
      </c>
    </row>
    <row r="32" spans="2:8" s="10" customFormat="1" ht="30" customHeight="1" x14ac:dyDescent="0.25">
      <c r="B32" s="171" t="s">
        <v>97</v>
      </c>
      <c r="C32" s="412" t="s">
        <v>169</v>
      </c>
      <c r="D32" s="413"/>
      <c r="E32" s="413"/>
      <c r="F32" s="413"/>
      <c r="G32" s="166">
        <f>'Estimated budget activity 1'!J96+'Estimated budget activity 2'!J95+'Estimated budget activity 3'!J95+'Estimated budget activity 4'!J95+'Estimated budget activity 5'!J95</f>
        <v>0</v>
      </c>
    </row>
    <row r="33" spans="2:8" s="10" customFormat="1" ht="30" customHeight="1" x14ac:dyDescent="0.25">
      <c r="B33" s="171" t="s">
        <v>98</v>
      </c>
      <c r="C33" s="412" t="s">
        <v>134</v>
      </c>
      <c r="D33" s="413"/>
      <c r="E33" s="413"/>
      <c r="F33" s="413"/>
      <c r="G33" s="166">
        <f>'Estimated budget activity 1'!J102+'Estimated budget activity 2'!J101+'Estimated budget activity 3'!J101+'Estimated budget activity 4'!J101+'Estimated budget activity 5'!J101</f>
        <v>0</v>
      </c>
    </row>
    <row r="34" spans="2:8" s="10" customFormat="1" ht="30" customHeight="1" x14ac:dyDescent="0.25">
      <c r="B34" s="171" t="s">
        <v>99</v>
      </c>
      <c r="C34" s="412" t="s">
        <v>83</v>
      </c>
      <c r="D34" s="413"/>
      <c r="E34" s="413"/>
      <c r="F34" s="413"/>
      <c r="G34" s="166">
        <f>'Estimated budget activity 1'!J108+'Estimated budget activity 2'!J107+'Estimated budget activity 3'!J107+'Estimated budget activity 4'!J107+'Estimated budget activity 5'!J107</f>
        <v>0</v>
      </c>
    </row>
    <row r="35" spans="2:8" s="9" customFormat="1" ht="30" customHeight="1" x14ac:dyDescent="0.25">
      <c r="B35" s="150" t="s">
        <v>6</v>
      </c>
      <c r="C35" s="416" t="s">
        <v>81</v>
      </c>
      <c r="D35" s="417"/>
      <c r="E35" s="417"/>
      <c r="F35" s="417"/>
      <c r="G35" s="114">
        <f>'Estimated budget activity 1'!J114+'Estimated budget activity 2'!J113+'Estimated budget activity 3'!J113+'Estimated budget activity 4'!J113+'Estimated budget activity 5'!J113</f>
        <v>0</v>
      </c>
    </row>
    <row r="36" spans="2:8" s="9" customFormat="1" ht="30" customHeight="1" thickBot="1" x14ac:dyDescent="0.3">
      <c r="B36" s="230" t="s">
        <v>112</v>
      </c>
      <c r="C36" s="423" t="s">
        <v>92</v>
      </c>
      <c r="D36" s="424"/>
      <c r="E36" s="424"/>
      <c r="F36" s="424"/>
      <c r="G36" s="231">
        <f>'Estimated budget activity 1'!J120+'Estimated budget activity 2'!J119+'Estimated budget activity 3'!J119+'Estimated budget activity 4'!J119+'Estimated budget activity 5'!J119</f>
        <v>0</v>
      </c>
    </row>
    <row r="37" spans="2:8" s="10" customFormat="1" ht="30" customHeight="1" thickTop="1" thickBot="1" x14ac:dyDescent="0.3">
      <c r="B37" s="4"/>
      <c r="C37" s="420"/>
      <c r="D37" s="420"/>
      <c r="E37" s="420"/>
      <c r="F37" s="420"/>
      <c r="G37" s="109"/>
    </row>
    <row r="38" spans="2:8" s="82" customFormat="1" ht="30" customHeight="1" thickTop="1" x14ac:dyDescent="0.25">
      <c r="B38" s="132">
        <v>3</v>
      </c>
      <c r="C38" s="427" t="s">
        <v>106</v>
      </c>
      <c r="D38" s="428"/>
      <c r="E38" s="428"/>
      <c r="F38" s="428"/>
      <c r="G38" s="134">
        <f>G39+G44+G51</f>
        <v>0</v>
      </c>
      <c r="H38" s="13"/>
    </row>
    <row r="39" spans="2:8" s="9" customFormat="1" ht="30" customHeight="1" x14ac:dyDescent="0.25">
      <c r="B39" s="154" t="s">
        <v>100</v>
      </c>
      <c r="C39" s="414" t="s">
        <v>102</v>
      </c>
      <c r="D39" s="415"/>
      <c r="E39" s="415"/>
      <c r="F39" s="415"/>
      <c r="G39" s="156">
        <f>SUM(G40:G43)</f>
        <v>0</v>
      </c>
    </row>
    <row r="40" spans="2:8" s="10" customFormat="1" ht="30" customHeight="1" x14ac:dyDescent="0.25">
      <c r="B40" s="170" t="s">
        <v>15</v>
      </c>
      <c r="C40" s="425" t="s">
        <v>13</v>
      </c>
      <c r="D40" s="426"/>
      <c r="E40" s="426"/>
      <c r="F40" s="426"/>
      <c r="G40" s="163">
        <f>'Estimated budget activity 1'!J131+'Estimated budget activity 2'!J130+'Estimated budget activity 3'!J130+'Estimated budget activity 4'!J130+'Estimated budget activity 5'!J130</f>
        <v>0</v>
      </c>
    </row>
    <row r="41" spans="2:8" s="10" customFormat="1" ht="30" customHeight="1" x14ac:dyDescent="0.25">
      <c r="B41" s="170" t="s">
        <v>16</v>
      </c>
      <c r="C41" s="425" t="s">
        <v>85</v>
      </c>
      <c r="D41" s="426"/>
      <c r="E41" s="426"/>
      <c r="F41" s="426"/>
      <c r="G41" s="163">
        <f>'Estimated budget activity 1'!J137+'Estimated budget activity 2'!J136+'Estimated budget activity 3'!J136+'Estimated budget activity 4'!J136+'Estimated budget activity 5'!J136</f>
        <v>0</v>
      </c>
    </row>
    <row r="42" spans="2:8" s="10" customFormat="1" ht="30" customHeight="1" x14ac:dyDescent="0.25">
      <c r="B42" s="170" t="s">
        <v>103</v>
      </c>
      <c r="C42" s="425" t="s">
        <v>14</v>
      </c>
      <c r="D42" s="426"/>
      <c r="E42" s="426"/>
      <c r="F42" s="426"/>
      <c r="G42" s="166">
        <f>'Estimated budget activity 1'!J143+'Estimated budget activity 2'!J142+'Estimated budget activity 3'!J142+'Estimated budget activity 4'!J142+'Estimated budget activity 5'!J142</f>
        <v>0</v>
      </c>
    </row>
    <row r="43" spans="2:8" s="10" customFormat="1" ht="30" customHeight="1" x14ac:dyDescent="0.25">
      <c r="B43" s="170" t="s">
        <v>86</v>
      </c>
      <c r="C43" s="425" t="s">
        <v>147</v>
      </c>
      <c r="D43" s="426"/>
      <c r="E43" s="426"/>
      <c r="F43" s="426"/>
      <c r="G43" s="166">
        <f>'Estimated budget activity 1'!J149+'Estimated budget activity 2'!J148+'Estimated budget activity 3'!J148+'Estimated budget activity 4'!J148+'Estimated budget activity 5'!J148</f>
        <v>0</v>
      </c>
    </row>
    <row r="44" spans="2:8" s="9" customFormat="1" ht="30" customHeight="1" x14ac:dyDescent="0.25">
      <c r="B44" s="154" t="s">
        <v>8</v>
      </c>
      <c r="C44" s="414" t="s">
        <v>104</v>
      </c>
      <c r="D44" s="415"/>
      <c r="E44" s="415"/>
      <c r="F44" s="415"/>
      <c r="G44" s="156">
        <f>SUM(G45:G50)</f>
        <v>0</v>
      </c>
    </row>
    <row r="45" spans="2:8" s="10" customFormat="1" ht="30" customHeight="1" x14ac:dyDescent="0.25">
      <c r="B45" s="169" t="s">
        <v>90</v>
      </c>
      <c r="C45" s="412" t="s">
        <v>113</v>
      </c>
      <c r="D45" s="413"/>
      <c r="E45" s="413"/>
      <c r="F45" s="413"/>
      <c r="G45" s="166">
        <f>'Estimated budget activity 1'!J157+'Estimated budget activity 2'!J156+'Estimated budget activity 3'!J156+'Estimated budget activity 4'!J156+'Estimated budget activity 5'!J156</f>
        <v>0</v>
      </c>
    </row>
    <row r="46" spans="2:8" s="10" customFormat="1" ht="30" customHeight="1" x14ac:dyDescent="0.25">
      <c r="B46" s="169" t="s">
        <v>89</v>
      </c>
      <c r="C46" s="412" t="s">
        <v>114</v>
      </c>
      <c r="D46" s="413"/>
      <c r="E46" s="413"/>
      <c r="F46" s="413"/>
      <c r="G46" s="166">
        <f>'Estimated budget activity 1'!J163+'Estimated budget activity 2'!J162+'Estimated budget activity 3'!J162+'Estimated budget activity 4'!J162+'Estimated budget activity 5'!J162</f>
        <v>0</v>
      </c>
    </row>
    <row r="47" spans="2:8" s="168" customFormat="1" ht="30" customHeight="1" x14ac:dyDescent="0.25">
      <c r="B47" s="171" t="s">
        <v>88</v>
      </c>
      <c r="C47" s="412" t="s">
        <v>115</v>
      </c>
      <c r="D47" s="413"/>
      <c r="E47" s="413"/>
      <c r="F47" s="413"/>
      <c r="G47" s="166">
        <f>'Estimated budget activity 1'!J169+'Estimated budget activity 2'!J168+'Estimated budget activity 3'!J168+'Estimated budget activity 4'!J168+'Estimated budget activity 5'!J168</f>
        <v>0</v>
      </c>
    </row>
    <row r="48" spans="2:8" s="168" customFormat="1" ht="30" customHeight="1" x14ac:dyDescent="0.25">
      <c r="B48" s="171" t="s">
        <v>87</v>
      </c>
      <c r="C48" s="412" t="s">
        <v>108</v>
      </c>
      <c r="D48" s="413"/>
      <c r="E48" s="413"/>
      <c r="F48" s="413"/>
      <c r="G48" s="166">
        <f>'Estimated budget activity 1'!J175+'Estimated budget activity 2'!J174+'Estimated budget activity 3'!J174+'Estimated budget activity 4'!J174+'Estimated budget activity 5'!J174</f>
        <v>0</v>
      </c>
    </row>
    <row r="49" spans="2:12" s="10" customFormat="1" ht="30" customHeight="1" x14ac:dyDescent="0.25">
      <c r="B49" s="171" t="s">
        <v>105</v>
      </c>
      <c r="C49" s="412" t="s">
        <v>111</v>
      </c>
      <c r="D49" s="413"/>
      <c r="E49" s="413"/>
      <c r="F49" s="413"/>
      <c r="G49" s="163">
        <f>'Estimated budget activity 1'!J181+'Estimated budget activity 2'!J180+'Estimated budget activity 3'!J180+'Estimated budget activity 4'!J180+'Estimated budget activity 5'!J180</f>
        <v>0</v>
      </c>
    </row>
    <row r="50" spans="2:12" s="10" customFormat="1" ht="30" customHeight="1" x14ac:dyDescent="0.25">
      <c r="B50" s="171" t="s">
        <v>107</v>
      </c>
      <c r="C50" s="412" t="s">
        <v>91</v>
      </c>
      <c r="D50" s="413"/>
      <c r="E50" s="413"/>
      <c r="F50" s="413"/>
      <c r="G50" s="163">
        <f>'Estimated budget activity 1'!J187+'Estimated budget activity 2'!J186+'Estimated budget activity 3'!J186+'Estimated budget activity 4'!J186+'Estimated budget activity 5'!J186</f>
        <v>0</v>
      </c>
    </row>
    <row r="51" spans="2:12" s="9" customFormat="1" ht="30" customHeight="1" thickBot="1" x14ac:dyDescent="0.3">
      <c r="B51" s="230" t="s">
        <v>101</v>
      </c>
      <c r="C51" s="436" t="s">
        <v>170</v>
      </c>
      <c r="D51" s="437"/>
      <c r="E51" s="437"/>
      <c r="F51" s="437"/>
      <c r="G51" s="231">
        <f>'Estimated budget activity 1'!J193+'Estimated budget activity 2'!J192+'Estimated budget activity 3'!J192+'Estimated budget activity 4'!J192+'Estimated budget activity 5'!J192</f>
        <v>0</v>
      </c>
    </row>
    <row r="52" spans="2:12" s="9" customFormat="1" ht="30" customHeight="1" thickTop="1" thickBot="1" x14ac:dyDescent="0.3">
      <c r="B52" s="135"/>
      <c r="C52" s="136"/>
      <c r="D52" s="136"/>
      <c r="E52" s="136"/>
      <c r="F52" s="136"/>
      <c r="G52" s="137"/>
    </row>
    <row r="53" spans="2:12" s="16" customFormat="1" ht="30" customHeight="1" thickTop="1" thickBot="1" x14ac:dyDescent="0.3">
      <c r="B53" s="430" t="s">
        <v>164</v>
      </c>
      <c r="C53" s="431"/>
      <c r="D53" s="431"/>
      <c r="E53" s="431"/>
      <c r="F53" s="431"/>
      <c r="G53" s="167">
        <f>G12+G24+G38</f>
        <v>0</v>
      </c>
      <c r="L53" s="6"/>
    </row>
    <row r="54" spans="2:12" s="10" customFormat="1" ht="30" customHeight="1" thickTop="1" thickBot="1" x14ac:dyDescent="0.3">
      <c r="B54" s="4"/>
      <c r="C54" s="420"/>
      <c r="D54" s="420"/>
      <c r="E54" s="420"/>
      <c r="F54" s="420"/>
      <c r="G54" s="109"/>
    </row>
    <row r="55" spans="2:12" s="14" customFormat="1" ht="30" customHeight="1" thickTop="1" x14ac:dyDescent="0.25">
      <c r="B55" s="146" t="s">
        <v>121</v>
      </c>
      <c r="C55" s="404" t="s">
        <v>137</v>
      </c>
      <c r="D55" s="404"/>
      <c r="E55" s="404"/>
      <c r="F55" s="404"/>
      <c r="G55" s="134">
        <f>'Estimated budget activity 1'!J202+'Estimated budget activity 2'!J201+'Estimated budget activity 3'!J201+'Estimated budget activity 4'!J201+'Estimated budget activity 5'!J201</f>
        <v>0</v>
      </c>
      <c r="H55" s="10"/>
    </row>
    <row r="56" spans="2:12" s="10" customFormat="1" ht="30" customHeight="1" thickBot="1" x14ac:dyDescent="0.3">
      <c r="B56" s="433" t="s">
        <v>162</v>
      </c>
      <c r="C56" s="434"/>
      <c r="D56" s="434"/>
      <c r="E56" s="434"/>
      <c r="F56" s="252" t="e">
        <f>IF(G55/G53&gt;0.07,"Over threshold of 7%!"," ")</f>
        <v>#DIV/0!</v>
      </c>
      <c r="G56" s="263" t="e">
        <f>G55/G53</f>
        <v>#DIV/0!</v>
      </c>
    </row>
    <row r="57" spans="2:12" s="10" customFormat="1" ht="30" customHeight="1" thickTop="1" thickBot="1" x14ac:dyDescent="0.3">
      <c r="B57" s="4"/>
      <c r="C57" s="429"/>
      <c r="D57" s="429"/>
      <c r="E57" s="429"/>
      <c r="F57" s="429"/>
      <c r="G57" s="109"/>
    </row>
    <row r="58" spans="2:12" s="16" customFormat="1" ht="30" customHeight="1" thickTop="1" thickBot="1" x14ac:dyDescent="0.3">
      <c r="B58" s="430" t="s">
        <v>122</v>
      </c>
      <c r="C58" s="431"/>
      <c r="D58" s="431"/>
      <c r="E58" s="431"/>
      <c r="F58" s="431"/>
      <c r="G58" s="167">
        <f>G53+G55</f>
        <v>0</v>
      </c>
      <c r="L58" s="6"/>
    </row>
    <row r="59" spans="2:12" s="18" customFormat="1" ht="18.75" thickTop="1" x14ac:dyDescent="0.25">
      <c r="B59" s="4"/>
      <c r="C59" s="17"/>
      <c r="D59" s="17"/>
      <c r="E59" s="17"/>
      <c r="F59" s="17"/>
      <c r="G59" s="99"/>
      <c r="L59" s="19"/>
    </row>
    <row r="60" spans="2:12" s="18" customFormat="1" ht="18" x14ac:dyDescent="0.25">
      <c r="B60" s="4"/>
      <c r="C60" s="17"/>
      <c r="D60" s="17"/>
      <c r="E60" s="17"/>
      <c r="F60" s="17"/>
      <c r="G60" s="20"/>
      <c r="L60" s="19"/>
    </row>
    <row r="61" spans="2:12" x14ac:dyDescent="0.25">
      <c r="D61" s="432"/>
      <c r="E61" s="432"/>
      <c r="F61" s="432"/>
      <c r="G61" s="432"/>
    </row>
    <row r="62" spans="2:12" x14ac:dyDescent="0.25">
      <c r="D62" s="432"/>
      <c r="E62" s="432"/>
      <c r="F62" s="432"/>
      <c r="G62" s="432"/>
    </row>
  </sheetData>
  <protectedRanges>
    <protectedRange sqref="G54:G57 G39:G52 G13:G37" name="Range1"/>
  </protectedRanges>
  <mergeCells count="58">
    <mergeCell ref="C57:F57"/>
    <mergeCell ref="B58:F58"/>
    <mergeCell ref="D61:G62"/>
    <mergeCell ref="B56:E56"/>
    <mergeCell ref="B1:G1"/>
    <mergeCell ref="B53:F53"/>
    <mergeCell ref="C54:F54"/>
    <mergeCell ref="C55:F55"/>
    <mergeCell ref="C50:F50"/>
    <mergeCell ref="C51:F51"/>
    <mergeCell ref="C49:F49"/>
    <mergeCell ref="C47:F47"/>
    <mergeCell ref="C48:F48"/>
    <mergeCell ref="C46:F46"/>
    <mergeCell ref="C44:F44"/>
    <mergeCell ref="C45:F45"/>
    <mergeCell ref="C42:F42"/>
    <mergeCell ref="C43:F43"/>
    <mergeCell ref="C41:F41"/>
    <mergeCell ref="C37:F37"/>
    <mergeCell ref="C38:F38"/>
    <mergeCell ref="C39:F39"/>
    <mergeCell ref="C40:F40"/>
    <mergeCell ref="C36:F36"/>
    <mergeCell ref="C35:F35"/>
    <mergeCell ref="C34:F34"/>
    <mergeCell ref="C33:F33"/>
    <mergeCell ref="C32:F32"/>
    <mergeCell ref="C30:F30"/>
    <mergeCell ref="C31:F31"/>
    <mergeCell ref="C22:F22"/>
    <mergeCell ref="C23:F23"/>
    <mergeCell ref="C24:F24"/>
    <mergeCell ref="C29:F29"/>
    <mergeCell ref="C28:F28"/>
    <mergeCell ref="C27:F27"/>
    <mergeCell ref="C25:F25"/>
    <mergeCell ref="C26:F26"/>
    <mergeCell ref="C21:E21"/>
    <mergeCell ref="C19:E19"/>
    <mergeCell ref="C20:F20"/>
    <mergeCell ref="C17:F17"/>
    <mergeCell ref="C18:F18"/>
    <mergeCell ref="C16:F16"/>
    <mergeCell ref="C12:F12"/>
    <mergeCell ref="C13:F13"/>
    <mergeCell ref="B9:D9"/>
    <mergeCell ref="E9:G9"/>
    <mergeCell ref="B10:D10"/>
    <mergeCell ref="E10:G10"/>
    <mergeCell ref="B11:G11"/>
    <mergeCell ref="C14:E14"/>
    <mergeCell ref="B3:G3"/>
    <mergeCell ref="B4:G4"/>
    <mergeCell ref="B5:D5"/>
    <mergeCell ref="E5:G5"/>
    <mergeCell ref="B7:D7"/>
    <mergeCell ref="E7:G7"/>
  </mergeCells>
  <pageMargins left="0.70866141732283472" right="0.70866141732283472" top="0.74803149606299213" bottom="0.74803149606299213" header="0.31496062992125984" footer="0.31496062992125984"/>
  <pageSetup scale="75" orientation="portrait" r:id="rId1"/>
  <headerFooter>
    <oddHeader>&amp;C&amp;"Verdana,Normal"&amp;10Call for Proposals - CREATIVE EUROPE - MEDIA SUB-PROGRAMME - TRAINING - EACEA/09/2018</oddHeader>
    <oddFooter>&amp;RAnnex II - Financial Plan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209"/>
  <sheetViews>
    <sheetView zoomScaleNormal="100" workbookViewId="0">
      <selection activeCell="C28" sqref="C28:F28"/>
    </sheetView>
  </sheetViews>
  <sheetFormatPr defaultRowHeight="15" x14ac:dyDescent="0.25"/>
  <cols>
    <col min="1" max="1" width="2.28515625" style="2" customWidth="1"/>
    <col min="2" max="2" width="10.42578125" style="4" customWidth="1"/>
    <col min="3" max="3" width="18" style="2" customWidth="1"/>
    <col min="4" max="4" width="13.85546875" style="2" customWidth="1"/>
    <col min="5" max="5" width="9.140625" style="2" customWidth="1"/>
    <col min="6" max="6" width="30.5703125" style="2" customWidth="1"/>
    <col min="7" max="7" width="10.28515625" style="2" customWidth="1"/>
    <col min="8" max="8" width="8.5703125" style="2" customWidth="1"/>
    <col min="9" max="9" width="11.140625" style="2" customWidth="1"/>
    <col min="10" max="10" width="17.7109375" style="5" customWidth="1"/>
    <col min="11" max="11" width="13" style="2" customWidth="1"/>
    <col min="12" max="258" width="9.140625" style="2"/>
    <col min="259" max="259" width="10.42578125" style="2" customWidth="1"/>
    <col min="260" max="265" width="18" style="2" customWidth="1"/>
    <col min="266" max="266" width="31.140625" style="2" customWidth="1"/>
    <col min="267" max="267" width="13" style="2" customWidth="1"/>
    <col min="268" max="514" width="9.140625" style="2"/>
    <col min="515" max="515" width="10.42578125" style="2" customWidth="1"/>
    <col min="516" max="521" width="18" style="2" customWidth="1"/>
    <col min="522" max="522" width="31.140625" style="2" customWidth="1"/>
    <col min="523" max="523" width="13" style="2" customWidth="1"/>
    <col min="524" max="770" width="9.140625" style="2"/>
    <col min="771" max="771" width="10.42578125" style="2" customWidth="1"/>
    <col min="772" max="777" width="18" style="2" customWidth="1"/>
    <col min="778" max="778" width="31.140625" style="2" customWidth="1"/>
    <col min="779" max="779" width="13" style="2" customWidth="1"/>
    <col min="780" max="1026" width="9.140625" style="2"/>
    <col min="1027" max="1027" width="10.42578125" style="2" customWidth="1"/>
    <col min="1028" max="1033" width="18" style="2" customWidth="1"/>
    <col min="1034" max="1034" width="31.140625" style="2" customWidth="1"/>
    <col min="1035" max="1035" width="13" style="2" customWidth="1"/>
    <col min="1036" max="1282" width="9.140625" style="2"/>
    <col min="1283" max="1283" width="10.42578125" style="2" customWidth="1"/>
    <col min="1284" max="1289" width="18" style="2" customWidth="1"/>
    <col min="1290" max="1290" width="31.140625" style="2" customWidth="1"/>
    <col min="1291" max="1291" width="13" style="2" customWidth="1"/>
    <col min="1292" max="1538" width="9.140625" style="2"/>
    <col min="1539" max="1539" width="10.42578125" style="2" customWidth="1"/>
    <col min="1540" max="1545" width="18" style="2" customWidth="1"/>
    <col min="1546" max="1546" width="31.140625" style="2" customWidth="1"/>
    <col min="1547" max="1547" width="13" style="2" customWidth="1"/>
    <col min="1548" max="1794" width="9.140625" style="2"/>
    <col min="1795" max="1795" width="10.42578125" style="2" customWidth="1"/>
    <col min="1796" max="1801" width="18" style="2" customWidth="1"/>
    <col min="1802" max="1802" width="31.140625" style="2" customWidth="1"/>
    <col min="1803" max="1803" width="13" style="2" customWidth="1"/>
    <col min="1804" max="2050" width="9.140625" style="2"/>
    <col min="2051" max="2051" width="10.42578125" style="2" customWidth="1"/>
    <col min="2052" max="2057" width="18" style="2" customWidth="1"/>
    <col min="2058" max="2058" width="31.140625" style="2" customWidth="1"/>
    <col min="2059" max="2059" width="13" style="2" customWidth="1"/>
    <col min="2060" max="2306" width="9.140625" style="2"/>
    <col min="2307" max="2307" width="10.42578125" style="2" customWidth="1"/>
    <col min="2308" max="2313" width="18" style="2" customWidth="1"/>
    <col min="2314" max="2314" width="31.140625" style="2" customWidth="1"/>
    <col min="2315" max="2315" width="13" style="2" customWidth="1"/>
    <col min="2316" max="2562" width="9.140625" style="2"/>
    <col min="2563" max="2563" width="10.42578125" style="2" customWidth="1"/>
    <col min="2564" max="2569" width="18" style="2" customWidth="1"/>
    <col min="2570" max="2570" width="31.140625" style="2" customWidth="1"/>
    <col min="2571" max="2571" width="13" style="2" customWidth="1"/>
    <col min="2572" max="2818" width="9.140625" style="2"/>
    <col min="2819" max="2819" width="10.42578125" style="2" customWidth="1"/>
    <col min="2820" max="2825" width="18" style="2" customWidth="1"/>
    <col min="2826" max="2826" width="31.140625" style="2" customWidth="1"/>
    <col min="2827" max="2827" width="13" style="2" customWidth="1"/>
    <col min="2828" max="3074" width="9.140625" style="2"/>
    <col min="3075" max="3075" width="10.42578125" style="2" customWidth="1"/>
    <col min="3076" max="3081" width="18" style="2" customWidth="1"/>
    <col min="3082" max="3082" width="31.140625" style="2" customWidth="1"/>
    <col min="3083" max="3083" width="13" style="2" customWidth="1"/>
    <col min="3084" max="3330" width="9.140625" style="2"/>
    <col min="3331" max="3331" width="10.42578125" style="2" customWidth="1"/>
    <col min="3332" max="3337" width="18" style="2" customWidth="1"/>
    <col min="3338" max="3338" width="31.140625" style="2" customWidth="1"/>
    <col min="3339" max="3339" width="13" style="2" customWidth="1"/>
    <col min="3340" max="3586" width="9.140625" style="2"/>
    <col min="3587" max="3587" width="10.42578125" style="2" customWidth="1"/>
    <col min="3588" max="3593" width="18" style="2" customWidth="1"/>
    <col min="3594" max="3594" width="31.140625" style="2" customWidth="1"/>
    <col min="3595" max="3595" width="13" style="2" customWidth="1"/>
    <col min="3596" max="3842" width="9.140625" style="2"/>
    <col min="3843" max="3843" width="10.42578125" style="2" customWidth="1"/>
    <col min="3844" max="3849" width="18" style="2" customWidth="1"/>
    <col min="3850" max="3850" width="31.140625" style="2" customWidth="1"/>
    <col min="3851" max="3851" width="13" style="2" customWidth="1"/>
    <col min="3852" max="4098" width="9.140625" style="2"/>
    <col min="4099" max="4099" width="10.42578125" style="2" customWidth="1"/>
    <col min="4100" max="4105" width="18" style="2" customWidth="1"/>
    <col min="4106" max="4106" width="31.140625" style="2" customWidth="1"/>
    <col min="4107" max="4107" width="13" style="2" customWidth="1"/>
    <col min="4108" max="4354" width="9.140625" style="2"/>
    <col min="4355" max="4355" width="10.42578125" style="2" customWidth="1"/>
    <col min="4356" max="4361" width="18" style="2" customWidth="1"/>
    <col min="4362" max="4362" width="31.140625" style="2" customWidth="1"/>
    <col min="4363" max="4363" width="13" style="2" customWidth="1"/>
    <col min="4364" max="4610" width="9.140625" style="2"/>
    <col min="4611" max="4611" width="10.42578125" style="2" customWidth="1"/>
    <col min="4612" max="4617" width="18" style="2" customWidth="1"/>
    <col min="4618" max="4618" width="31.140625" style="2" customWidth="1"/>
    <col min="4619" max="4619" width="13" style="2" customWidth="1"/>
    <col min="4620" max="4866" width="9.140625" style="2"/>
    <col min="4867" max="4867" width="10.42578125" style="2" customWidth="1"/>
    <col min="4868" max="4873" width="18" style="2" customWidth="1"/>
    <col min="4874" max="4874" width="31.140625" style="2" customWidth="1"/>
    <col min="4875" max="4875" width="13" style="2" customWidth="1"/>
    <col min="4876" max="5122" width="9.140625" style="2"/>
    <col min="5123" max="5123" width="10.42578125" style="2" customWidth="1"/>
    <col min="5124" max="5129" width="18" style="2" customWidth="1"/>
    <col min="5130" max="5130" width="31.140625" style="2" customWidth="1"/>
    <col min="5131" max="5131" width="13" style="2" customWidth="1"/>
    <col min="5132" max="5378" width="9.140625" style="2"/>
    <col min="5379" max="5379" width="10.42578125" style="2" customWidth="1"/>
    <col min="5380" max="5385" width="18" style="2" customWidth="1"/>
    <col min="5386" max="5386" width="31.140625" style="2" customWidth="1"/>
    <col min="5387" max="5387" width="13" style="2" customWidth="1"/>
    <col min="5388" max="5634" width="9.140625" style="2"/>
    <col min="5635" max="5635" width="10.42578125" style="2" customWidth="1"/>
    <col min="5636" max="5641" width="18" style="2" customWidth="1"/>
    <col min="5642" max="5642" width="31.140625" style="2" customWidth="1"/>
    <col min="5643" max="5643" width="13" style="2" customWidth="1"/>
    <col min="5644" max="5890" width="9.140625" style="2"/>
    <col min="5891" max="5891" width="10.42578125" style="2" customWidth="1"/>
    <col min="5892" max="5897" width="18" style="2" customWidth="1"/>
    <col min="5898" max="5898" width="31.140625" style="2" customWidth="1"/>
    <col min="5899" max="5899" width="13" style="2" customWidth="1"/>
    <col min="5900" max="6146" width="9.140625" style="2"/>
    <col min="6147" max="6147" width="10.42578125" style="2" customWidth="1"/>
    <col min="6148" max="6153" width="18" style="2" customWidth="1"/>
    <col min="6154" max="6154" width="31.140625" style="2" customWidth="1"/>
    <col min="6155" max="6155" width="13" style="2" customWidth="1"/>
    <col min="6156" max="6402" width="9.140625" style="2"/>
    <col min="6403" max="6403" width="10.42578125" style="2" customWidth="1"/>
    <col min="6404" max="6409" width="18" style="2" customWidth="1"/>
    <col min="6410" max="6410" width="31.140625" style="2" customWidth="1"/>
    <col min="6411" max="6411" width="13" style="2" customWidth="1"/>
    <col min="6412" max="6658" width="9.140625" style="2"/>
    <col min="6659" max="6659" width="10.42578125" style="2" customWidth="1"/>
    <col min="6660" max="6665" width="18" style="2" customWidth="1"/>
    <col min="6666" max="6666" width="31.140625" style="2" customWidth="1"/>
    <col min="6667" max="6667" width="13" style="2" customWidth="1"/>
    <col min="6668" max="6914" width="9.140625" style="2"/>
    <col min="6915" max="6915" width="10.42578125" style="2" customWidth="1"/>
    <col min="6916" max="6921" width="18" style="2" customWidth="1"/>
    <col min="6922" max="6922" width="31.140625" style="2" customWidth="1"/>
    <col min="6923" max="6923" width="13" style="2" customWidth="1"/>
    <col min="6924" max="7170" width="9.140625" style="2"/>
    <col min="7171" max="7171" width="10.42578125" style="2" customWidth="1"/>
    <col min="7172" max="7177" width="18" style="2" customWidth="1"/>
    <col min="7178" max="7178" width="31.140625" style="2" customWidth="1"/>
    <col min="7179" max="7179" width="13" style="2" customWidth="1"/>
    <col min="7180" max="7426" width="9.140625" style="2"/>
    <col min="7427" max="7427" width="10.42578125" style="2" customWidth="1"/>
    <col min="7428" max="7433" width="18" style="2" customWidth="1"/>
    <col min="7434" max="7434" width="31.140625" style="2" customWidth="1"/>
    <col min="7435" max="7435" width="13" style="2" customWidth="1"/>
    <col min="7436" max="7682" width="9.140625" style="2"/>
    <col min="7683" max="7683" width="10.42578125" style="2" customWidth="1"/>
    <col min="7684" max="7689" width="18" style="2" customWidth="1"/>
    <col min="7690" max="7690" width="31.140625" style="2" customWidth="1"/>
    <col min="7691" max="7691" width="13" style="2" customWidth="1"/>
    <col min="7692" max="7938" width="9.140625" style="2"/>
    <col min="7939" max="7939" width="10.42578125" style="2" customWidth="1"/>
    <col min="7940" max="7945" width="18" style="2" customWidth="1"/>
    <col min="7946" max="7946" width="31.140625" style="2" customWidth="1"/>
    <col min="7947" max="7947" width="13" style="2" customWidth="1"/>
    <col min="7948" max="8194" width="9.140625" style="2"/>
    <col min="8195" max="8195" width="10.42578125" style="2" customWidth="1"/>
    <col min="8196" max="8201" width="18" style="2" customWidth="1"/>
    <col min="8202" max="8202" width="31.140625" style="2" customWidth="1"/>
    <col min="8203" max="8203" width="13" style="2" customWidth="1"/>
    <col min="8204" max="8450" width="9.140625" style="2"/>
    <col min="8451" max="8451" width="10.42578125" style="2" customWidth="1"/>
    <col min="8452" max="8457" width="18" style="2" customWidth="1"/>
    <col min="8458" max="8458" width="31.140625" style="2" customWidth="1"/>
    <col min="8459" max="8459" width="13" style="2" customWidth="1"/>
    <col min="8460" max="8706" width="9.140625" style="2"/>
    <col min="8707" max="8707" width="10.42578125" style="2" customWidth="1"/>
    <col min="8708" max="8713" width="18" style="2" customWidth="1"/>
    <col min="8714" max="8714" width="31.140625" style="2" customWidth="1"/>
    <col min="8715" max="8715" width="13" style="2" customWidth="1"/>
    <col min="8716" max="8962" width="9.140625" style="2"/>
    <col min="8963" max="8963" width="10.42578125" style="2" customWidth="1"/>
    <col min="8964" max="8969" width="18" style="2" customWidth="1"/>
    <col min="8970" max="8970" width="31.140625" style="2" customWidth="1"/>
    <col min="8971" max="8971" width="13" style="2" customWidth="1"/>
    <col min="8972" max="9218" width="9.140625" style="2"/>
    <col min="9219" max="9219" width="10.42578125" style="2" customWidth="1"/>
    <col min="9220" max="9225" width="18" style="2" customWidth="1"/>
    <col min="9226" max="9226" width="31.140625" style="2" customWidth="1"/>
    <col min="9227" max="9227" width="13" style="2" customWidth="1"/>
    <col min="9228" max="9474" width="9.140625" style="2"/>
    <col min="9475" max="9475" width="10.42578125" style="2" customWidth="1"/>
    <col min="9476" max="9481" width="18" style="2" customWidth="1"/>
    <col min="9482" max="9482" width="31.140625" style="2" customWidth="1"/>
    <col min="9483" max="9483" width="13" style="2" customWidth="1"/>
    <col min="9484" max="9730" width="9.140625" style="2"/>
    <col min="9731" max="9731" width="10.42578125" style="2" customWidth="1"/>
    <col min="9732" max="9737" width="18" style="2" customWidth="1"/>
    <col min="9738" max="9738" width="31.140625" style="2" customWidth="1"/>
    <col min="9739" max="9739" width="13" style="2" customWidth="1"/>
    <col min="9740" max="9986" width="9.140625" style="2"/>
    <col min="9987" max="9987" width="10.42578125" style="2" customWidth="1"/>
    <col min="9988" max="9993" width="18" style="2" customWidth="1"/>
    <col min="9994" max="9994" width="31.140625" style="2" customWidth="1"/>
    <col min="9995" max="9995" width="13" style="2" customWidth="1"/>
    <col min="9996" max="10242" width="9.140625" style="2"/>
    <col min="10243" max="10243" width="10.42578125" style="2" customWidth="1"/>
    <col min="10244" max="10249" width="18" style="2" customWidth="1"/>
    <col min="10250" max="10250" width="31.140625" style="2" customWidth="1"/>
    <col min="10251" max="10251" width="13" style="2" customWidth="1"/>
    <col min="10252" max="10498" width="9.140625" style="2"/>
    <col min="10499" max="10499" width="10.42578125" style="2" customWidth="1"/>
    <col min="10500" max="10505" width="18" style="2" customWidth="1"/>
    <col min="10506" max="10506" width="31.140625" style="2" customWidth="1"/>
    <col min="10507" max="10507" width="13" style="2" customWidth="1"/>
    <col min="10508" max="10754" width="9.140625" style="2"/>
    <col min="10755" max="10755" width="10.42578125" style="2" customWidth="1"/>
    <col min="10756" max="10761" width="18" style="2" customWidth="1"/>
    <col min="10762" max="10762" width="31.140625" style="2" customWidth="1"/>
    <col min="10763" max="10763" width="13" style="2" customWidth="1"/>
    <col min="10764" max="11010" width="9.140625" style="2"/>
    <col min="11011" max="11011" width="10.42578125" style="2" customWidth="1"/>
    <col min="11012" max="11017" width="18" style="2" customWidth="1"/>
    <col min="11018" max="11018" width="31.140625" style="2" customWidth="1"/>
    <col min="11019" max="11019" width="13" style="2" customWidth="1"/>
    <col min="11020" max="11266" width="9.140625" style="2"/>
    <col min="11267" max="11267" width="10.42578125" style="2" customWidth="1"/>
    <col min="11268" max="11273" width="18" style="2" customWidth="1"/>
    <col min="11274" max="11274" width="31.140625" style="2" customWidth="1"/>
    <col min="11275" max="11275" width="13" style="2" customWidth="1"/>
    <col min="11276" max="11522" width="9.140625" style="2"/>
    <col min="11523" max="11523" width="10.42578125" style="2" customWidth="1"/>
    <col min="11524" max="11529" width="18" style="2" customWidth="1"/>
    <col min="11530" max="11530" width="31.140625" style="2" customWidth="1"/>
    <col min="11531" max="11531" width="13" style="2" customWidth="1"/>
    <col min="11532" max="11778" width="9.140625" style="2"/>
    <col min="11779" max="11779" width="10.42578125" style="2" customWidth="1"/>
    <col min="11780" max="11785" width="18" style="2" customWidth="1"/>
    <col min="11786" max="11786" width="31.140625" style="2" customWidth="1"/>
    <col min="11787" max="11787" width="13" style="2" customWidth="1"/>
    <col min="11788" max="12034" width="9.140625" style="2"/>
    <col min="12035" max="12035" width="10.42578125" style="2" customWidth="1"/>
    <col min="12036" max="12041" width="18" style="2" customWidth="1"/>
    <col min="12042" max="12042" width="31.140625" style="2" customWidth="1"/>
    <col min="12043" max="12043" width="13" style="2" customWidth="1"/>
    <col min="12044" max="12290" width="9.140625" style="2"/>
    <col min="12291" max="12291" width="10.42578125" style="2" customWidth="1"/>
    <col min="12292" max="12297" width="18" style="2" customWidth="1"/>
    <col min="12298" max="12298" width="31.140625" style="2" customWidth="1"/>
    <col min="12299" max="12299" width="13" style="2" customWidth="1"/>
    <col min="12300" max="12546" width="9.140625" style="2"/>
    <col min="12547" max="12547" width="10.42578125" style="2" customWidth="1"/>
    <col min="12548" max="12553" width="18" style="2" customWidth="1"/>
    <col min="12554" max="12554" width="31.140625" style="2" customWidth="1"/>
    <col min="12555" max="12555" width="13" style="2" customWidth="1"/>
    <col min="12556" max="12802" width="9.140625" style="2"/>
    <col min="12803" max="12803" width="10.42578125" style="2" customWidth="1"/>
    <col min="12804" max="12809" width="18" style="2" customWidth="1"/>
    <col min="12810" max="12810" width="31.140625" style="2" customWidth="1"/>
    <col min="12811" max="12811" width="13" style="2" customWidth="1"/>
    <col min="12812" max="13058" width="9.140625" style="2"/>
    <col min="13059" max="13059" width="10.42578125" style="2" customWidth="1"/>
    <col min="13060" max="13065" width="18" style="2" customWidth="1"/>
    <col min="13066" max="13066" width="31.140625" style="2" customWidth="1"/>
    <col min="13067" max="13067" width="13" style="2" customWidth="1"/>
    <col min="13068" max="13314" width="9.140625" style="2"/>
    <col min="13315" max="13315" width="10.42578125" style="2" customWidth="1"/>
    <col min="13316" max="13321" width="18" style="2" customWidth="1"/>
    <col min="13322" max="13322" width="31.140625" style="2" customWidth="1"/>
    <col min="13323" max="13323" width="13" style="2" customWidth="1"/>
    <col min="13324" max="13570" width="9.140625" style="2"/>
    <col min="13571" max="13571" width="10.42578125" style="2" customWidth="1"/>
    <col min="13572" max="13577" width="18" style="2" customWidth="1"/>
    <col min="13578" max="13578" width="31.140625" style="2" customWidth="1"/>
    <col min="13579" max="13579" width="13" style="2" customWidth="1"/>
    <col min="13580" max="13826" width="9.140625" style="2"/>
    <col min="13827" max="13827" width="10.42578125" style="2" customWidth="1"/>
    <col min="13828" max="13833" width="18" style="2" customWidth="1"/>
    <col min="13834" max="13834" width="31.140625" style="2" customWidth="1"/>
    <col min="13835" max="13835" width="13" style="2" customWidth="1"/>
    <col min="13836" max="14082" width="9.140625" style="2"/>
    <col min="14083" max="14083" width="10.42578125" style="2" customWidth="1"/>
    <col min="14084" max="14089" width="18" style="2" customWidth="1"/>
    <col min="14090" max="14090" width="31.140625" style="2" customWidth="1"/>
    <col min="14091" max="14091" width="13" style="2" customWidth="1"/>
    <col min="14092" max="14338" width="9.140625" style="2"/>
    <col min="14339" max="14339" width="10.42578125" style="2" customWidth="1"/>
    <col min="14340" max="14345" width="18" style="2" customWidth="1"/>
    <col min="14346" max="14346" width="31.140625" style="2" customWidth="1"/>
    <col min="14347" max="14347" width="13" style="2" customWidth="1"/>
    <col min="14348" max="14594" width="9.140625" style="2"/>
    <col min="14595" max="14595" width="10.42578125" style="2" customWidth="1"/>
    <col min="14596" max="14601" width="18" style="2" customWidth="1"/>
    <col min="14602" max="14602" width="31.140625" style="2" customWidth="1"/>
    <col min="14603" max="14603" width="13" style="2" customWidth="1"/>
    <col min="14604" max="14850" width="9.140625" style="2"/>
    <col min="14851" max="14851" width="10.42578125" style="2" customWidth="1"/>
    <col min="14852" max="14857" width="18" style="2" customWidth="1"/>
    <col min="14858" max="14858" width="31.140625" style="2" customWidth="1"/>
    <col min="14859" max="14859" width="13" style="2" customWidth="1"/>
    <col min="14860" max="15106" width="9.140625" style="2"/>
    <col min="15107" max="15107" width="10.42578125" style="2" customWidth="1"/>
    <col min="15108" max="15113" width="18" style="2" customWidth="1"/>
    <col min="15114" max="15114" width="31.140625" style="2" customWidth="1"/>
    <col min="15115" max="15115" width="13" style="2" customWidth="1"/>
    <col min="15116" max="15362" width="9.140625" style="2"/>
    <col min="15363" max="15363" width="10.42578125" style="2" customWidth="1"/>
    <col min="15364" max="15369" width="18" style="2" customWidth="1"/>
    <col min="15370" max="15370" width="31.140625" style="2" customWidth="1"/>
    <col min="15371" max="15371" width="13" style="2" customWidth="1"/>
    <col min="15372" max="15618" width="9.140625" style="2"/>
    <col min="15619" max="15619" width="10.42578125" style="2" customWidth="1"/>
    <col min="15620" max="15625" width="18" style="2" customWidth="1"/>
    <col min="15626" max="15626" width="31.140625" style="2" customWidth="1"/>
    <col min="15627" max="15627" width="13" style="2" customWidth="1"/>
    <col min="15628" max="15874" width="9.140625" style="2"/>
    <col min="15875" max="15875" width="10.42578125" style="2" customWidth="1"/>
    <col min="15876" max="15881" width="18" style="2" customWidth="1"/>
    <col min="15882" max="15882" width="31.140625" style="2" customWidth="1"/>
    <col min="15883" max="15883" width="13" style="2" customWidth="1"/>
    <col min="15884" max="16130" width="9.140625" style="2"/>
    <col min="16131" max="16131" width="10.42578125" style="2" customWidth="1"/>
    <col min="16132" max="16137" width="18" style="2" customWidth="1"/>
    <col min="16138" max="16138" width="31.140625" style="2" customWidth="1"/>
    <col min="16139" max="16139" width="13" style="2" customWidth="1"/>
    <col min="16140" max="16383" width="9.140625" style="2"/>
    <col min="16384" max="16384" width="9.140625" style="2" customWidth="1"/>
  </cols>
  <sheetData>
    <row r="1" spans="1:11" s="174" customFormat="1" ht="21" customHeight="1" x14ac:dyDescent="0.3">
      <c r="A1" s="85"/>
      <c r="B1" s="435" t="s">
        <v>22</v>
      </c>
      <c r="C1" s="435"/>
      <c r="D1" s="435"/>
      <c r="E1" s="435"/>
      <c r="F1" s="435"/>
      <c r="G1" s="435"/>
      <c r="H1" s="435"/>
      <c r="I1" s="435"/>
      <c r="J1" s="435"/>
    </row>
    <row r="2" spans="1:11" s="174" customFormat="1" ht="16.149999999999999" customHeight="1" x14ac:dyDescent="0.3">
      <c r="A2" s="85"/>
      <c r="B2" s="85"/>
      <c r="C2" s="85"/>
      <c r="D2" s="85"/>
      <c r="E2" s="85"/>
      <c r="G2" s="84"/>
    </row>
    <row r="3" spans="1:11" ht="22.5" customHeight="1" x14ac:dyDescent="0.3">
      <c r="B3" s="394" t="s">
        <v>140</v>
      </c>
      <c r="C3" s="394"/>
      <c r="D3" s="394"/>
      <c r="E3" s="394"/>
      <c r="F3" s="394"/>
      <c r="G3" s="394"/>
      <c r="H3" s="394"/>
      <c r="I3" s="394"/>
      <c r="J3" s="394"/>
      <c r="K3" s="1"/>
    </row>
    <row r="4" spans="1:11" ht="15" customHeight="1" thickBot="1" x14ac:dyDescent="0.35">
      <c r="B4" s="394"/>
      <c r="C4" s="394"/>
      <c r="D4" s="394"/>
      <c r="E4" s="394"/>
      <c r="F4" s="394"/>
      <c r="G4" s="394"/>
      <c r="H4" s="394"/>
      <c r="I4" s="394"/>
      <c r="J4" s="394"/>
    </row>
    <row r="5" spans="1:11" s="3" customFormat="1" ht="19.899999999999999" customHeight="1" thickBot="1" x14ac:dyDescent="0.35">
      <c r="B5" s="395" t="s">
        <v>58</v>
      </c>
      <c r="C5" s="396"/>
      <c r="D5" s="397"/>
      <c r="E5" s="398">
        <f>'Summary of costs and income'!C6:C6</f>
        <v>0</v>
      </c>
      <c r="F5" s="399"/>
      <c r="G5" s="399"/>
      <c r="H5" s="399"/>
      <c r="I5" s="399"/>
      <c r="J5" s="452"/>
    </row>
    <row r="6" spans="1:11" s="3" customFormat="1" ht="19.899999999999999" customHeight="1" thickBot="1" x14ac:dyDescent="0.35">
      <c r="B6" s="64"/>
      <c r="C6" s="64"/>
      <c r="D6" s="64"/>
      <c r="E6" s="224"/>
      <c r="F6" s="224"/>
      <c r="G6" s="224"/>
      <c r="H6" s="224"/>
      <c r="I6" s="224"/>
      <c r="J6" s="224"/>
    </row>
    <row r="7" spans="1:11" s="3" customFormat="1" ht="19.899999999999999" customHeight="1" thickBot="1" x14ac:dyDescent="0.3">
      <c r="B7" s="395" t="s">
        <v>59</v>
      </c>
      <c r="C7" s="396"/>
      <c r="D7" s="397"/>
      <c r="E7" s="398">
        <f>'Summary of costs and income'!C8:C8</f>
        <v>0</v>
      </c>
      <c r="F7" s="399"/>
      <c r="G7" s="399"/>
      <c r="H7" s="399"/>
      <c r="I7" s="399"/>
      <c r="J7" s="400"/>
    </row>
    <row r="8" spans="1:11" s="3" customFormat="1" ht="19.899999999999999" customHeight="1" thickBot="1" x14ac:dyDescent="0.3">
      <c r="B8" s="64"/>
      <c r="C8" s="64"/>
      <c r="D8" s="64"/>
      <c r="E8" s="261"/>
      <c r="F8" s="262"/>
      <c r="G8" s="262"/>
      <c r="H8" s="262"/>
      <c r="I8" s="262"/>
      <c r="J8" s="262"/>
    </row>
    <row r="9" spans="1:11" s="3" customFormat="1" ht="19.899999999999999" customHeight="1" thickBot="1" x14ac:dyDescent="0.3">
      <c r="B9" s="241" t="s">
        <v>152</v>
      </c>
      <c r="C9" s="242"/>
      <c r="D9" s="243"/>
      <c r="E9" s="441"/>
      <c r="F9" s="441"/>
      <c r="G9" s="441"/>
      <c r="H9" s="441"/>
      <c r="I9" s="441"/>
      <c r="J9" s="442"/>
    </row>
    <row r="10" spans="1:11" s="3" customFormat="1" ht="19.899999999999999" customHeight="1" thickBot="1" x14ac:dyDescent="0.3">
      <c r="B10" s="64"/>
      <c r="C10" s="64"/>
      <c r="D10" s="64"/>
      <c r="E10" s="224"/>
      <c r="F10" s="224"/>
      <c r="G10" s="224"/>
      <c r="H10" s="224"/>
      <c r="I10" s="224"/>
      <c r="J10" s="224"/>
    </row>
    <row r="11" spans="1:11" s="3" customFormat="1" ht="19.899999999999999" customHeight="1" thickBot="1" x14ac:dyDescent="0.35">
      <c r="B11" s="395" t="s">
        <v>63</v>
      </c>
      <c r="C11" s="396"/>
      <c r="D11" s="397"/>
      <c r="E11" s="399" t="str">
        <f>'Summary of costs and income'!C10:C10</f>
        <v>dd/mm/yyyy - dd/mm/yyyy</v>
      </c>
      <c r="F11" s="399"/>
      <c r="G11" s="399"/>
      <c r="H11" s="399"/>
      <c r="I11" s="399"/>
      <c r="J11" s="400"/>
    </row>
    <row r="12" spans="1:11" s="3" customFormat="1" ht="20.25" hidden="1" customHeight="1" x14ac:dyDescent="0.3">
      <c r="B12" s="458" t="s">
        <v>0</v>
      </c>
      <c r="C12" s="459"/>
      <c r="D12" s="459"/>
      <c r="E12" s="460"/>
      <c r="F12" s="460"/>
      <c r="G12" s="460"/>
      <c r="H12" s="460"/>
      <c r="I12" s="460"/>
      <c r="J12" s="460"/>
    </row>
    <row r="13" spans="1:11" ht="10.9" customHeight="1" x14ac:dyDescent="0.3">
      <c r="B13" s="461"/>
      <c r="C13" s="461"/>
      <c r="D13" s="461"/>
      <c r="E13" s="461"/>
      <c r="F13" s="461"/>
      <c r="G13" s="461"/>
      <c r="H13" s="461"/>
      <c r="I13" s="461"/>
      <c r="J13" s="461"/>
    </row>
    <row r="14" spans="1:11" ht="13.9" x14ac:dyDescent="0.3">
      <c r="B14" s="455" t="s">
        <v>171</v>
      </c>
      <c r="C14" s="455"/>
      <c r="D14" s="455"/>
      <c r="E14" s="455"/>
      <c r="F14" s="455"/>
      <c r="G14" s="455"/>
      <c r="H14" s="455"/>
      <c r="I14" s="455"/>
      <c r="J14" s="455"/>
    </row>
    <row r="15" spans="1:11" ht="14.45" thickBot="1" x14ac:dyDescent="0.35">
      <c r="B15" s="7"/>
      <c r="J15" s="127"/>
    </row>
    <row r="16" spans="1:11" s="14" customFormat="1" ht="30" customHeight="1" thickTop="1" x14ac:dyDescent="0.25">
      <c r="B16" s="129">
        <v>1</v>
      </c>
      <c r="C16" s="403" t="s">
        <v>144</v>
      </c>
      <c r="D16" s="404"/>
      <c r="E16" s="404"/>
      <c r="F16" s="404"/>
      <c r="G16" s="130"/>
      <c r="H16" s="131"/>
      <c r="I16" s="131"/>
      <c r="J16" s="128">
        <f>J18+J24+J30</f>
        <v>0</v>
      </c>
      <c r="K16" s="88"/>
    </row>
    <row r="17" spans="2:11" s="79" customFormat="1" ht="13.9" customHeight="1" x14ac:dyDescent="0.25">
      <c r="B17" s="110"/>
      <c r="C17" s="453"/>
      <c r="D17" s="454"/>
      <c r="E17" s="454"/>
      <c r="F17" s="454"/>
      <c r="G17" s="92"/>
      <c r="H17" s="105"/>
      <c r="I17" s="91"/>
      <c r="J17" s="111"/>
      <c r="K17" s="78"/>
    </row>
    <row r="18" spans="2:11" s="9" customFormat="1" ht="30" customHeight="1" x14ac:dyDescent="0.25">
      <c r="B18" s="112" t="s">
        <v>1</v>
      </c>
      <c r="C18" s="416" t="s">
        <v>146</v>
      </c>
      <c r="D18" s="417"/>
      <c r="E18" s="417"/>
      <c r="F18" s="462"/>
      <c r="G18" s="105" t="s">
        <v>118</v>
      </c>
      <c r="H18" s="105" t="s">
        <v>119</v>
      </c>
      <c r="I18" s="239" t="s">
        <v>69</v>
      </c>
      <c r="J18" s="156">
        <f>SUM(J19:J24,-J24)</f>
        <v>0</v>
      </c>
      <c r="K18" s="8"/>
    </row>
    <row r="19" spans="2:11" s="9" customFormat="1" ht="15" customHeight="1" x14ac:dyDescent="0.3">
      <c r="B19" s="115"/>
      <c r="C19" s="456" t="s">
        <v>79</v>
      </c>
      <c r="D19" s="457"/>
      <c r="E19" s="457"/>
      <c r="F19" s="457"/>
      <c r="G19" s="97"/>
      <c r="H19" s="97"/>
      <c r="I19" s="271"/>
      <c r="J19" s="116">
        <f>G19*H19*I19</f>
        <v>0</v>
      </c>
    </row>
    <row r="20" spans="2:11" s="9" customFormat="1" ht="15" customHeight="1" x14ac:dyDescent="0.3">
      <c r="B20" s="115"/>
      <c r="C20" s="443" t="s">
        <v>79</v>
      </c>
      <c r="D20" s="444"/>
      <c r="E20" s="444"/>
      <c r="F20" s="444"/>
      <c r="G20" s="97"/>
      <c r="H20" s="97"/>
      <c r="I20" s="271"/>
      <c r="J20" s="116">
        <f t="shared" ref="J20:J23" si="0">G20*H20*I20</f>
        <v>0</v>
      </c>
    </row>
    <row r="21" spans="2:11" s="9" customFormat="1" ht="15" customHeight="1" x14ac:dyDescent="0.3">
      <c r="B21" s="115"/>
      <c r="C21" s="443" t="s">
        <v>79</v>
      </c>
      <c r="D21" s="444"/>
      <c r="E21" s="444"/>
      <c r="F21" s="444"/>
      <c r="G21" s="97"/>
      <c r="H21" s="97"/>
      <c r="I21" s="271"/>
      <c r="J21" s="116">
        <f t="shared" si="0"/>
        <v>0</v>
      </c>
    </row>
    <row r="22" spans="2:11" s="9" customFormat="1" ht="15" customHeight="1" x14ac:dyDescent="0.3">
      <c r="B22" s="115"/>
      <c r="C22" s="443" t="s">
        <v>79</v>
      </c>
      <c r="D22" s="444"/>
      <c r="E22" s="444"/>
      <c r="F22" s="444"/>
      <c r="G22" s="97"/>
      <c r="H22" s="97"/>
      <c r="I22" s="271"/>
      <c r="J22" s="116">
        <f t="shared" si="0"/>
        <v>0</v>
      </c>
    </row>
    <row r="23" spans="2:11" s="9" customFormat="1" ht="15" customHeight="1" x14ac:dyDescent="0.25">
      <c r="B23" s="115"/>
      <c r="C23" s="443" t="s">
        <v>79</v>
      </c>
      <c r="D23" s="444"/>
      <c r="E23" s="444"/>
      <c r="F23" s="444"/>
      <c r="G23" s="97"/>
      <c r="H23" s="97"/>
      <c r="I23" s="271"/>
      <c r="J23" s="116">
        <f t="shared" si="0"/>
        <v>0</v>
      </c>
    </row>
    <row r="24" spans="2:11" s="9" customFormat="1" ht="30" customHeight="1" x14ac:dyDescent="0.25">
      <c r="B24" s="113" t="s">
        <v>2</v>
      </c>
      <c r="C24" s="416" t="s">
        <v>175</v>
      </c>
      <c r="D24" s="417"/>
      <c r="E24" s="417"/>
      <c r="F24" s="417"/>
      <c r="G24" s="105" t="s">
        <v>118</v>
      </c>
      <c r="H24" s="105" t="s">
        <v>119</v>
      </c>
      <c r="I24" s="149" t="s">
        <v>69</v>
      </c>
      <c r="J24" s="156">
        <f>SUM(J25:J30,-J30)</f>
        <v>0</v>
      </c>
    </row>
    <row r="25" spans="2:11" s="9" customFormat="1" ht="15" customHeight="1" x14ac:dyDescent="0.25">
      <c r="B25" s="115"/>
      <c r="C25" s="443" t="s">
        <v>78</v>
      </c>
      <c r="D25" s="444"/>
      <c r="E25" s="444"/>
      <c r="F25" s="444"/>
      <c r="G25" s="97"/>
      <c r="H25" s="97"/>
      <c r="I25" s="271"/>
      <c r="J25" s="116">
        <f>G25*H25*I25</f>
        <v>0</v>
      </c>
    </row>
    <row r="26" spans="2:11" s="9" customFormat="1" ht="15" customHeight="1" x14ac:dyDescent="0.25">
      <c r="B26" s="115"/>
      <c r="C26" s="443" t="s">
        <v>78</v>
      </c>
      <c r="D26" s="444"/>
      <c r="E26" s="444"/>
      <c r="F26" s="444"/>
      <c r="G26" s="97"/>
      <c r="H26" s="97"/>
      <c r="I26" s="271"/>
      <c r="J26" s="116">
        <f t="shared" ref="J26:J29" si="1">G26*H26*I26</f>
        <v>0</v>
      </c>
    </row>
    <row r="27" spans="2:11" s="9" customFormat="1" ht="15" customHeight="1" x14ac:dyDescent="0.25">
      <c r="B27" s="115"/>
      <c r="C27" s="443" t="s">
        <v>78</v>
      </c>
      <c r="D27" s="444"/>
      <c r="E27" s="444"/>
      <c r="F27" s="444"/>
      <c r="G27" s="97"/>
      <c r="H27" s="97"/>
      <c r="I27" s="271"/>
      <c r="J27" s="116">
        <f t="shared" si="1"/>
        <v>0</v>
      </c>
    </row>
    <row r="28" spans="2:11" s="9" customFormat="1" ht="15" customHeight="1" x14ac:dyDescent="0.25">
      <c r="B28" s="115"/>
      <c r="C28" s="443" t="s">
        <v>78</v>
      </c>
      <c r="D28" s="444"/>
      <c r="E28" s="444"/>
      <c r="F28" s="444"/>
      <c r="G28" s="97"/>
      <c r="H28" s="97"/>
      <c r="I28" s="271"/>
      <c r="J28" s="116">
        <f t="shared" si="1"/>
        <v>0</v>
      </c>
    </row>
    <row r="29" spans="2:11" s="9" customFormat="1" ht="15" customHeight="1" x14ac:dyDescent="0.25">
      <c r="B29" s="115"/>
      <c r="C29" s="443" t="s">
        <v>78</v>
      </c>
      <c r="D29" s="444"/>
      <c r="E29" s="444"/>
      <c r="F29" s="444"/>
      <c r="G29" s="97"/>
      <c r="H29" s="97"/>
      <c r="I29" s="271"/>
      <c r="J29" s="116">
        <f t="shared" si="1"/>
        <v>0</v>
      </c>
    </row>
    <row r="30" spans="2:11" s="9" customFormat="1" ht="30" customHeight="1" x14ac:dyDescent="0.25">
      <c r="B30" s="113" t="s">
        <v>3</v>
      </c>
      <c r="C30" s="414" t="s">
        <v>9</v>
      </c>
      <c r="D30" s="415"/>
      <c r="E30" s="415"/>
      <c r="F30" s="415"/>
      <c r="G30" s="101"/>
      <c r="H30" s="101"/>
      <c r="I30" s="102"/>
      <c r="J30" s="114">
        <f>J31+J37+J43+J49+J55</f>
        <v>0</v>
      </c>
    </row>
    <row r="31" spans="2:11" s="9" customFormat="1" ht="24.95" customHeight="1" x14ac:dyDescent="0.25">
      <c r="B31" s="113" t="s">
        <v>17</v>
      </c>
      <c r="C31" s="416" t="s">
        <v>116</v>
      </c>
      <c r="D31" s="417"/>
      <c r="E31" s="417"/>
      <c r="F31" s="417"/>
      <c r="G31" s="105" t="s">
        <v>118</v>
      </c>
      <c r="H31" s="105" t="s">
        <v>119</v>
      </c>
      <c r="I31" s="149" t="s">
        <v>69</v>
      </c>
      <c r="J31" s="114">
        <f>SUM(J32:J37,-J37)</f>
        <v>0</v>
      </c>
    </row>
    <row r="32" spans="2:11" s="9" customFormat="1" ht="15" customHeight="1" x14ac:dyDescent="0.25">
      <c r="B32" s="117"/>
      <c r="C32" s="443" t="s">
        <v>78</v>
      </c>
      <c r="D32" s="444"/>
      <c r="E32" s="444"/>
      <c r="F32" s="444"/>
      <c r="G32" s="97"/>
      <c r="H32" s="97"/>
      <c r="I32" s="271"/>
      <c r="J32" s="116">
        <f>G32*H32*I32</f>
        <v>0</v>
      </c>
    </row>
    <row r="33" spans="2:10" s="9" customFormat="1" ht="15" customHeight="1" x14ac:dyDescent="0.25">
      <c r="B33" s="117"/>
      <c r="C33" s="443" t="s">
        <v>78</v>
      </c>
      <c r="D33" s="444"/>
      <c r="E33" s="444"/>
      <c r="F33" s="444"/>
      <c r="G33" s="97"/>
      <c r="H33" s="97"/>
      <c r="I33" s="271"/>
      <c r="J33" s="116">
        <f t="shared" ref="J33:J36" si="2">G33*H33*I33</f>
        <v>0</v>
      </c>
    </row>
    <row r="34" spans="2:10" s="9" customFormat="1" ht="15" customHeight="1" x14ac:dyDescent="0.25">
      <c r="B34" s="117"/>
      <c r="C34" s="443" t="s">
        <v>78</v>
      </c>
      <c r="D34" s="444"/>
      <c r="E34" s="444"/>
      <c r="F34" s="444"/>
      <c r="G34" s="97"/>
      <c r="H34" s="97"/>
      <c r="I34" s="271"/>
      <c r="J34" s="116">
        <f t="shared" si="2"/>
        <v>0</v>
      </c>
    </row>
    <row r="35" spans="2:10" s="9" customFormat="1" ht="15" customHeight="1" x14ac:dyDescent="0.25">
      <c r="B35" s="117"/>
      <c r="C35" s="443" t="s">
        <v>78</v>
      </c>
      <c r="D35" s="444"/>
      <c r="E35" s="444"/>
      <c r="F35" s="444"/>
      <c r="G35" s="97"/>
      <c r="H35" s="97"/>
      <c r="I35" s="271"/>
      <c r="J35" s="116">
        <f t="shared" si="2"/>
        <v>0</v>
      </c>
    </row>
    <row r="36" spans="2:10" s="9" customFormat="1" ht="15" customHeight="1" x14ac:dyDescent="0.25">
      <c r="B36" s="117"/>
      <c r="C36" s="443" t="s">
        <v>78</v>
      </c>
      <c r="D36" s="444"/>
      <c r="E36" s="444"/>
      <c r="F36" s="444"/>
      <c r="G36" s="97"/>
      <c r="H36" s="97"/>
      <c r="I36" s="271"/>
      <c r="J36" s="116">
        <f t="shared" si="2"/>
        <v>0</v>
      </c>
    </row>
    <row r="37" spans="2:10" s="9" customFormat="1" ht="24.95" customHeight="1" x14ac:dyDescent="0.25">
      <c r="B37" s="113" t="s">
        <v>18</v>
      </c>
      <c r="C37" s="416" t="s">
        <v>10</v>
      </c>
      <c r="D37" s="417"/>
      <c r="E37" s="417"/>
      <c r="F37" s="104"/>
      <c r="G37" s="106"/>
      <c r="H37" s="253"/>
      <c r="I37" s="253"/>
      <c r="J37" s="114">
        <f>SUM(J38:J43,-J43)</f>
        <v>0</v>
      </c>
    </row>
    <row r="38" spans="2:10" s="9" customFormat="1" ht="15" customHeight="1" x14ac:dyDescent="0.25">
      <c r="B38" s="117"/>
      <c r="C38" s="443"/>
      <c r="D38" s="444"/>
      <c r="E38" s="444"/>
      <c r="F38" s="445"/>
      <c r="G38" s="107"/>
      <c r="H38" s="107"/>
      <c r="I38" s="254"/>
      <c r="J38" s="255"/>
    </row>
    <row r="39" spans="2:10" s="9" customFormat="1" ht="15" customHeight="1" x14ac:dyDescent="0.25">
      <c r="B39" s="117"/>
      <c r="C39" s="443"/>
      <c r="D39" s="444"/>
      <c r="E39" s="444"/>
      <c r="F39" s="445"/>
      <c r="G39" s="107"/>
      <c r="H39" s="107"/>
      <c r="I39" s="254"/>
      <c r="J39" s="255"/>
    </row>
    <row r="40" spans="2:10" s="9" customFormat="1" ht="15" customHeight="1" x14ac:dyDescent="0.25">
      <c r="B40" s="117"/>
      <c r="C40" s="443"/>
      <c r="D40" s="444"/>
      <c r="E40" s="444"/>
      <c r="F40" s="445"/>
      <c r="G40" s="107"/>
      <c r="H40" s="107"/>
      <c r="I40" s="254"/>
      <c r="J40" s="255"/>
    </row>
    <row r="41" spans="2:10" s="9" customFormat="1" ht="15" customHeight="1" x14ac:dyDescent="0.25">
      <c r="B41" s="117"/>
      <c r="C41" s="443"/>
      <c r="D41" s="444"/>
      <c r="E41" s="444"/>
      <c r="F41" s="445"/>
      <c r="G41" s="107"/>
      <c r="H41" s="107"/>
      <c r="I41" s="254"/>
      <c r="J41" s="255"/>
    </row>
    <row r="42" spans="2:10" s="9" customFormat="1" ht="15" customHeight="1" x14ac:dyDescent="0.25">
      <c r="B42" s="117"/>
      <c r="C42" s="443"/>
      <c r="D42" s="444"/>
      <c r="E42" s="444"/>
      <c r="F42" s="445"/>
      <c r="G42" s="107"/>
      <c r="H42" s="107"/>
      <c r="I42" s="254"/>
      <c r="J42" s="255"/>
    </row>
    <row r="43" spans="2:10" s="9" customFormat="1" ht="24.95" customHeight="1" x14ac:dyDescent="0.25">
      <c r="B43" s="113" t="s">
        <v>19</v>
      </c>
      <c r="C43" s="416" t="s">
        <v>145</v>
      </c>
      <c r="D43" s="417"/>
      <c r="E43" s="417"/>
      <c r="F43" s="417"/>
      <c r="G43" s="105" t="s">
        <v>118</v>
      </c>
      <c r="H43" s="105" t="s">
        <v>119</v>
      </c>
      <c r="I43" s="149" t="s">
        <v>69</v>
      </c>
      <c r="J43" s="114">
        <f>SUM(J44:J49,-J49)</f>
        <v>0</v>
      </c>
    </row>
    <row r="44" spans="2:10" s="9" customFormat="1" ht="15" customHeight="1" x14ac:dyDescent="0.25">
      <c r="B44" s="117"/>
      <c r="C44" s="443" t="s">
        <v>148</v>
      </c>
      <c r="D44" s="444"/>
      <c r="E44" s="444"/>
      <c r="F44" s="445"/>
      <c r="G44" s="97"/>
      <c r="H44" s="97"/>
      <c r="I44" s="271"/>
      <c r="J44" s="116">
        <f>G44*H44*I44</f>
        <v>0</v>
      </c>
    </row>
    <row r="45" spans="2:10" s="9" customFormat="1" ht="15" customHeight="1" x14ac:dyDescent="0.25">
      <c r="B45" s="117"/>
      <c r="C45" s="443" t="s">
        <v>148</v>
      </c>
      <c r="D45" s="444"/>
      <c r="E45" s="444"/>
      <c r="F45" s="445"/>
      <c r="G45" s="97"/>
      <c r="H45" s="97"/>
      <c r="I45" s="271"/>
      <c r="J45" s="116">
        <f t="shared" ref="J45:J48" si="3">G45*H45*I45</f>
        <v>0</v>
      </c>
    </row>
    <row r="46" spans="2:10" s="9" customFormat="1" ht="15" customHeight="1" x14ac:dyDescent="0.25">
      <c r="B46" s="117"/>
      <c r="C46" s="443" t="s">
        <v>148</v>
      </c>
      <c r="D46" s="444"/>
      <c r="E46" s="444"/>
      <c r="F46" s="445"/>
      <c r="G46" s="97"/>
      <c r="H46" s="97"/>
      <c r="I46" s="271"/>
      <c r="J46" s="116">
        <f t="shared" si="3"/>
        <v>0</v>
      </c>
    </row>
    <row r="47" spans="2:10" s="9" customFormat="1" ht="15" customHeight="1" x14ac:dyDescent="0.25">
      <c r="B47" s="117"/>
      <c r="C47" s="443" t="s">
        <v>148</v>
      </c>
      <c r="D47" s="444"/>
      <c r="E47" s="444"/>
      <c r="F47" s="445"/>
      <c r="G47" s="97"/>
      <c r="H47" s="97"/>
      <c r="I47" s="271"/>
      <c r="J47" s="116">
        <f t="shared" si="3"/>
        <v>0</v>
      </c>
    </row>
    <row r="48" spans="2:10" s="9" customFormat="1" ht="15" customHeight="1" x14ac:dyDescent="0.25">
      <c r="B48" s="117"/>
      <c r="C48" s="443" t="s">
        <v>148</v>
      </c>
      <c r="D48" s="444"/>
      <c r="E48" s="444"/>
      <c r="F48" s="445"/>
      <c r="G48" s="97"/>
      <c r="H48" s="97"/>
      <c r="I48" s="271"/>
      <c r="J48" s="116">
        <f t="shared" si="3"/>
        <v>0</v>
      </c>
    </row>
    <row r="49" spans="2:11" s="9" customFormat="1" ht="24.95" customHeight="1" x14ac:dyDescent="0.25">
      <c r="B49" s="113" t="s">
        <v>20</v>
      </c>
      <c r="C49" s="416" t="s">
        <v>11</v>
      </c>
      <c r="D49" s="417"/>
      <c r="E49" s="417"/>
      <c r="F49" s="104"/>
      <c r="G49" s="105" t="s">
        <v>118</v>
      </c>
      <c r="H49" s="105" t="s">
        <v>119</v>
      </c>
      <c r="I49" s="149" t="s">
        <v>69</v>
      </c>
      <c r="J49" s="114">
        <f>SUM(J50:J55,-J55)</f>
        <v>0</v>
      </c>
    </row>
    <row r="50" spans="2:11" s="9" customFormat="1" ht="15" customHeight="1" x14ac:dyDescent="0.25">
      <c r="B50" s="117"/>
      <c r="C50" s="443" t="s">
        <v>148</v>
      </c>
      <c r="D50" s="444"/>
      <c r="E50" s="444"/>
      <c r="F50" s="445"/>
      <c r="G50" s="97"/>
      <c r="H50" s="97"/>
      <c r="I50" s="271"/>
      <c r="J50" s="116">
        <f>G50*H50*I50</f>
        <v>0</v>
      </c>
    </row>
    <row r="51" spans="2:11" s="9" customFormat="1" ht="15" customHeight="1" x14ac:dyDescent="0.25">
      <c r="B51" s="117"/>
      <c r="C51" s="443" t="s">
        <v>148</v>
      </c>
      <c r="D51" s="444"/>
      <c r="E51" s="444"/>
      <c r="F51" s="445"/>
      <c r="G51" s="97"/>
      <c r="H51" s="97"/>
      <c r="I51" s="271"/>
      <c r="J51" s="116">
        <f t="shared" ref="J51:J54" si="4">G51*H51*I51</f>
        <v>0</v>
      </c>
    </row>
    <row r="52" spans="2:11" s="9" customFormat="1" ht="15" customHeight="1" x14ac:dyDescent="0.25">
      <c r="B52" s="117"/>
      <c r="C52" s="443" t="s">
        <v>148</v>
      </c>
      <c r="D52" s="444"/>
      <c r="E52" s="444"/>
      <c r="F52" s="445"/>
      <c r="G52" s="97"/>
      <c r="H52" s="97"/>
      <c r="I52" s="271"/>
      <c r="J52" s="116">
        <f t="shared" si="4"/>
        <v>0</v>
      </c>
    </row>
    <row r="53" spans="2:11" s="9" customFormat="1" ht="15" customHeight="1" x14ac:dyDescent="0.25">
      <c r="B53" s="117"/>
      <c r="C53" s="443" t="s">
        <v>148</v>
      </c>
      <c r="D53" s="444"/>
      <c r="E53" s="444"/>
      <c r="F53" s="445"/>
      <c r="G53" s="97"/>
      <c r="H53" s="97"/>
      <c r="I53" s="271"/>
      <c r="J53" s="116">
        <f t="shared" si="4"/>
        <v>0</v>
      </c>
    </row>
    <row r="54" spans="2:11" s="9" customFormat="1" ht="15" customHeight="1" x14ac:dyDescent="0.25">
      <c r="B54" s="117"/>
      <c r="C54" s="443" t="s">
        <v>148</v>
      </c>
      <c r="D54" s="444"/>
      <c r="E54" s="444"/>
      <c r="F54" s="445"/>
      <c r="G54" s="97"/>
      <c r="H54" s="97"/>
      <c r="I54" s="271"/>
      <c r="J54" s="116">
        <f t="shared" si="4"/>
        <v>0</v>
      </c>
    </row>
    <row r="55" spans="2:11" s="9" customFormat="1" ht="24.95" customHeight="1" x14ac:dyDescent="0.25">
      <c r="B55" s="113" t="s">
        <v>21</v>
      </c>
      <c r="C55" s="416" t="s">
        <v>84</v>
      </c>
      <c r="D55" s="417"/>
      <c r="E55" s="417"/>
      <c r="F55" s="417"/>
      <c r="G55" s="105" t="s">
        <v>118</v>
      </c>
      <c r="H55" s="105" t="s">
        <v>119</v>
      </c>
      <c r="I55" s="149" t="s">
        <v>69</v>
      </c>
      <c r="J55" s="114">
        <f>SUM(J56:J61,-J61)</f>
        <v>0</v>
      </c>
    </row>
    <row r="56" spans="2:11" s="9" customFormat="1" ht="15" customHeight="1" x14ac:dyDescent="0.25">
      <c r="B56" s="117"/>
      <c r="C56" s="443" t="s">
        <v>148</v>
      </c>
      <c r="D56" s="444"/>
      <c r="E56" s="444"/>
      <c r="F56" s="445"/>
      <c r="G56" s="97"/>
      <c r="H56" s="97"/>
      <c r="I56" s="271"/>
      <c r="J56" s="118">
        <f>G56*H56*I56</f>
        <v>0</v>
      </c>
    </row>
    <row r="57" spans="2:11" s="9" customFormat="1" ht="15" customHeight="1" x14ac:dyDescent="0.25">
      <c r="B57" s="117"/>
      <c r="C57" s="443" t="s">
        <v>148</v>
      </c>
      <c r="D57" s="444"/>
      <c r="E57" s="444"/>
      <c r="F57" s="445"/>
      <c r="G57" s="97"/>
      <c r="H57" s="97"/>
      <c r="I57" s="271"/>
      <c r="J57" s="118">
        <f>G57*H57*I57</f>
        <v>0</v>
      </c>
    </row>
    <row r="58" spans="2:11" s="9" customFormat="1" ht="15" customHeight="1" x14ac:dyDescent="0.25">
      <c r="B58" s="117"/>
      <c r="C58" s="443" t="s">
        <v>148</v>
      </c>
      <c r="D58" s="444"/>
      <c r="E58" s="444"/>
      <c r="F58" s="445"/>
      <c r="G58" s="97"/>
      <c r="H58" s="97"/>
      <c r="I58" s="271"/>
      <c r="J58" s="118">
        <f t="shared" ref="J58:J60" si="5">G58*H58*I58</f>
        <v>0</v>
      </c>
    </row>
    <row r="59" spans="2:11" s="9" customFormat="1" ht="15" customHeight="1" x14ac:dyDescent="0.25">
      <c r="B59" s="117"/>
      <c r="C59" s="443" t="s">
        <v>148</v>
      </c>
      <c r="D59" s="444"/>
      <c r="E59" s="444"/>
      <c r="F59" s="445"/>
      <c r="G59" s="97"/>
      <c r="H59" s="97"/>
      <c r="I59" s="271"/>
      <c r="J59" s="118">
        <f t="shared" si="5"/>
        <v>0</v>
      </c>
    </row>
    <row r="60" spans="2:11" s="9" customFormat="1" ht="15" customHeight="1" thickBot="1" x14ac:dyDescent="0.3">
      <c r="B60" s="119"/>
      <c r="C60" s="447" t="s">
        <v>148</v>
      </c>
      <c r="D60" s="448"/>
      <c r="E60" s="448"/>
      <c r="F60" s="449"/>
      <c r="G60" s="120"/>
      <c r="H60" s="120"/>
      <c r="I60" s="316"/>
      <c r="J60" s="317">
        <f t="shared" si="5"/>
        <v>0</v>
      </c>
    </row>
    <row r="61" spans="2:11" s="10" customFormat="1" ht="16.5" thickTop="1" thickBot="1" x14ac:dyDescent="0.3">
      <c r="B61" s="4"/>
      <c r="C61" s="420"/>
      <c r="D61" s="420"/>
      <c r="E61" s="420"/>
      <c r="F61" s="420"/>
      <c r="G61" s="108"/>
      <c r="H61" s="108"/>
      <c r="I61" s="108"/>
      <c r="J61" s="109"/>
    </row>
    <row r="62" spans="2:11" s="14" customFormat="1" ht="30" customHeight="1" thickTop="1" x14ac:dyDescent="0.25">
      <c r="B62" s="132">
        <v>2</v>
      </c>
      <c r="C62" s="421" t="s">
        <v>7</v>
      </c>
      <c r="D62" s="422"/>
      <c r="E62" s="422"/>
      <c r="F62" s="422"/>
      <c r="G62" s="133"/>
      <c r="H62" s="133"/>
      <c r="I62" s="133"/>
      <c r="J62" s="128">
        <f>J64+J89+J114+J120</f>
        <v>0</v>
      </c>
      <c r="K62" s="13"/>
    </row>
    <row r="63" spans="2:11" s="14" customFormat="1" ht="13.5" customHeight="1" x14ac:dyDescent="0.25">
      <c r="B63" s="122"/>
      <c r="C63" s="11"/>
      <c r="D63" s="12"/>
      <c r="E63" s="12"/>
      <c r="F63" s="12"/>
      <c r="G63" s="86"/>
      <c r="H63" s="86"/>
      <c r="I63" s="76"/>
      <c r="J63" s="123"/>
      <c r="K63" s="13"/>
    </row>
    <row r="64" spans="2:11" s="14" customFormat="1" ht="30" customHeight="1" x14ac:dyDescent="0.25">
      <c r="B64" s="150" t="s">
        <v>4</v>
      </c>
      <c r="C64" s="416" t="s">
        <v>70</v>
      </c>
      <c r="D64" s="417"/>
      <c r="E64" s="417"/>
      <c r="F64" s="417"/>
      <c r="G64" s="161"/>
      <c r="H64" s="161"/>
      <c r="I64" s="162"/>
      <c r="J64" s="156">
        <f>J65+J71+J77+J83</f>
        <v>0</v>
      </c>
      <c r="K64" s="13"/>
    </row>
    <row r="65" spans="2:10" s="9" customFormat="1" ht="24.95" customHeight="1" x14ac:dyDescent="0.25">
      <c r="B65" s="150" t="s">
        <v>93</v>
      </c>
      <c r="C65" s="416" t="s">
        <v>135</v>
      </c>
      <c r="D65" s="417"/>
      <c r="E65" s="417"/>
      <c r="F65" s="417"/>
      <c r="G65" s="105" t="s">
        <v>118</v>
      </c>
      <c r="H65" s="105" t="s">
        <v>119</v>
      </c>
      <c r="I65" s="149" t="s">
        <v>124</v>
      </c>
      <c r="J65" s="114">
        <f>SUM(J66:J71,-J71)</f>
        <v>0</v>
      </c>
    </row>
    <row r="66" spans="2:10" s="9" customFormat="1" ht="15" customHeight="1" x14ac:dyDescent="0.25">
      <c r="B66" s="115"/>
      <c r="C66" s="443" t="s">
        <v>127</v>
      </c>
      <c r="D66" s="444"/>
      <c r="E66" s="444"/>
      <c r="F66" s="445"/>
      <c r="G66" s="97"/>
      <c r="H66" s="97"/>
      <c r="I66" s="271"/>
      <c r="J66" s="118">
        <f>G66*H66*I66</f>
        <v>0</v>
      </c>
    </row>
    <row r="67" spans="2:10" s="9" customFormat="1" ht="15" customHeight="1" x14ac:dyDescent="0.25">
      <c r="B67" s="115"/>
      <c r="C67" s="443" t="s">
        <v>127</v>
      </c>
      <c r="D67" s="444"/>
      <c r="E67" s="444"/>
      <c r="F67" s="445"/>
      <c r="G67" s="97"/>
      <c r="H67" s="97"/>
      <c r="I67" s="271"/>
      <c r="J67" s="118">
        <f t="shared" ref="J67:J70" si="6">G67*H67*I67</f>
        <v>0</v>
      </c>
    </row>
    <row r="68" spans="2:10" s="9" customFormat="1" ht="15" customHeight="1" x14ac:dyDescent="0.25">
      <c r="B68" s="115"/>
      <c r="C68" s="443" t="s">
        <v>127</v>
      </c>
      <c r="D68" s="444"/>
      <c r="E68" s="444"/>
      <c r="F68" s="445"/>
      <c r="G68" s="97"/>
      <c r="H68" s="97"/>
      <c r="I68" s="271"/>
      <c r="J68" s="118">
        <f t="shared" si="6"/>
        <v>0</v>
      </c>
    </row>
    <row r="69" spans="2:10" s="9" customFormat="1" ht="15" customHeight="1" x14ac:dyDescent="0.25">
      <c r="B69" s="115"/>
      <c r="C69" s="443" t="s">
        <v>127</v>
      </c>
      <c r="D69" s="444"/>
      <c r="E69" s="444"/>
      <c r="F69" s="445"/>
      <c r="G69" s="97"/>
      <c r="H69" s="97"/>
      <c r="I69" s="271"/>
      <c r="J69" s="118">
        <f t="shared" si="6"/>
        <v>0</v>
      </c>
    </row>
    <row r="70" spans="2:10" s="9" customFormat="1" ht="15" customHeight="1" x14ac:dyDescent="0.25">
      <c r="B70" s="115"/>
      <c r="C70" s="443" t="s">
        <v>127</v>
      </c>
      <c r="D70" s="444"/>
      <c r="E70" s="444"/>
      <c r="F70" s="445"/>
      <c r="G70" s="97"/>
      <c r="H70" s="97"/>
      <c r="I70" s="271"/>
      <c r="J70" s="118">
        <f t="shared" si="6"/>
        <v>0</v>
      </c>
    </row>
    <row r="71" spans="2:10" s="9" customFormat="1" ht="24.95" customHeight="1" x14ac:dyDescent="0.25">
      <c r="B71" s="150" t="s">
        <v>94</v>
      </c>
      <c r="C71" s="416" t="s">
        <v>169</v>
      </c>
      <c r="D71" s="417"/>
      <c r="E71" s="417"/>
      <c r="F71" s="417"/>
      <c r="G71" s="148" t="s">
        <v>118</v>
      </c>
      <c r="H71" s="148" t="s">
        <v>123</v>
      </c>
      <c r="I71" s="149" t="s">
        <v>124</v>
      </c>
      <c r="J71" s="114">
        <f>SUM(J72:J77,-J77)</f>
        <v>0</v>
      </c>
    </row>
    <row r="72" spans="2:10" s="9" customFormat="1" ht="15" customHeight="1" x14ac:dyDescent="0.25">
      <c r="B72" s="115"/>
      <c r="C72" s="443" t="s">
        <v>127</v>
      </c>
      <c r="D72" s="444"/>
      <c r="E72" s="444"/>
      <c r="F72" s="445"/>
      <c r="G72" s="97"/>
      <c r="H72" s="97"/>
      <c r="I72" s="271"/>
      <c r="J72" s="118">
        <f>G72*H72*I72</f>
        <v>0</v>
      </c>
    </row>
    <row r="73" spans="2:10" s="9" customFormat="1" ht="15" customHeight="1" x14ac:dyDescent="0.25">
      <c r="B73" s="115"/>
      <c r="C73" s="443" t="s">
        <v>127</v>
      </c>
      <c r="D73" s="444"/>
      <c r="E73" s="444"/>
      <c r="F73" s="445"/>
      <c r="G73" s="97"/>
      <c r="H73" s="97"/>
      <c r="I73" s="271"/>
      <c r="J73" s="118">
        <f t="shared" ref="J73:J76" si="7">G73*H73*I73</f>
        <v>0</v>
      </c>
    </row>
    <row r="74" spans="2:10" s="9" customFormat="1" ht="15" customHeight="1" x14ac:dyDescent="0.25">
      <c r="B74" s="115"/>
      <c r="C74" s="443" t="s">
        <v>127</v>
      </c>
      <c r="D74" s="444"/>
      <c r="E74" s="444"/>
      <c r="F74" s="445"/>
      <c r="G74" s="97"/>
      <c r="H74" s="97"/>
      <c r="I74" s="271"/>
      <c r="J74" s="118">
        <f t="shared" si="7"/>
        <v>0</v>
      </c>
    </row>
    <row r="75" spans="2:10" s="9" customFormat="1" ht="15" customHeight="1" x14ac:dyDescent="0.25">
      <c r="B75" s="115"/>
      <c r="C75" s="443" t="s">
        <v>127</v>
      </c>
      <c r="D75" s="444"/>
      <c r="E75" s="444"/>
      <c r="F75" s="445"/>
      <c r="G75" s="97"/>
      <c r="H75" s="97"/>
      <c r="I75" s="271"/>
      <c r="J75" s="118">
        <f t="shared" si="7"/>
        <v>0</v>
      </c>
    </row>
    <row r="76" spans="2:10" s="9" customFormat="1" ht="15" customHeight="1" x14ac:dyDescent="0.25">
      <c r="B76" s="115"/>
      <c r="C76" s="443" t="s">
        <v>127</v>
      </c>
      <c r="D76" s="444"/>
      <c r="E76" s="444"/>
      <c r="F76" s="445"/>
      <c r="G76" s="97"/>
      <c r="H76" s="97"/>
      <c r="I76" s="271"/>
      <c r="J76" s="118">
        <f t="shared" si="7"/>
        <v>0</v>
      </c>
    </row>
    <row r="77" spans="2:10" s="9" customFormat="1" ht="24.95" customHeight="1" x14ac:dyDescent="0.25">
      <c r="B77" s="150" t="s">
        <v>125</v>
      </c>
      <c r="C77" s="416" t="s">
        <v>134</v>
      </c>
      <c r="D77" s="417"/>
      <c r="E77" s="417"/>
      <c r="F77" s="417"/>
      <c r="G77" s="148" t="s">
        <v>118</v>
      </c>
      <c r="H77" s="148" t="s">
        <v>123</v>
      </c>
      <c r="I77" s="149" t="s">
        <v>124</v>
      </c>
      <c r="J77" s="114">
        <f>SUM(J78:J83,-J83)</f>
        <v>0</v>
      </c>
    </row>
    <row r="78" spans="2:10" s="9" customFormat="1" ht="15" customHeight="1" x14ac:dyDescent="0.25">
      <c r="B78" s="115"/>
      <c r="C78" s="443" t="s">
        <v>127</v>
      </c>
      <c r="D78" s="444"/>
      <c r="E78" s="444"/>
      <c r="F78" s="445"/>
      <c r="G78" s="97"/>
      <c r="H78" s="97"/>
      <c r="I78" s="271"/>
      <c r="J78" s="118">
        <f>G78*H78*I78</f>
        <v>0</v>
      </c>
    </row>
    <row r="79" spans="2:10" s="9" customFormat="1" ht="15" customHeight="1" x14ac:dyDescent="0.25">
      <c r="B79" s="115"/>
      <c r="C79" s="443" t="s">
        <v>127</v>
      </c>
      <c r="D79" s="444"/>
      <c r="E79" s="444"/>
      <c r="F79" s="445"/>
      <c r="G79" s="97"/>
      <c r="H79" s="97"/>
      <c r="I79" s="271"/>
      <c r="J79" s="118">
        <f t="shared" ref="J79:J82" si="8">G79*H79*I79</f>
        <v>0</v>
      </c>
    </row>
    <row r="80" spans="2:10" s="9" customFormat="1" ht="15" customHeight="1" x14ac:dyDescent="0.25">
      <c r="B80" s="115"/>
      <c r="C80" s="443" t="s">
        <v>127</v>
      </c>
      <c r="D80" s="444"/>
      <c r="E80" s="444"/>
      <c r="F80" s="445"/>
      <c r="G80" s="97"/>
      <c r="H80" s="97"/>
      <c r="I80" s="271"/>
      <c r="J80" s="118">
        <f t="shared" si="8"/>
        <v>0</v>
      </c>
    </row>
    <row r="81" spans="2:10" s="9" customFormat="1" ht="15" customHeight="1" x14ac:dyDescent="0.25">
      <c r="B81" s="115"/>
      <c r="C81" s="443" t="s">
        <v>127</v>
      </c>
      <c r="D81" s="444"/>
      <c r="E81" s="444"/>
      <c r="F81" s="445"/>
      <c r="G81" s="97"/>
      <c r="H81" s="97"/>
      <c r="I81" s="271"/>
      <c r="J81" s="118">
        <f t="shared" si="8"/>
        <v>0</v>
      </c>
    </row>
    <row r="82" spans="2:10" s="9" customFormat="1" ht="15" customHeight="1" x14ac:dyDescent="0.25">
      <c r="B82" s="115"/>
      <c r="C82" s="443" t="s">
        <v>127</v>
      </c>
      <c r="D82" s="444"/>
      <c r="E82" s="444"/>
      <c r="F82" s="445"/>
      <c r="G82" s="97"/>
      <c r="H82" s="97"/>
      <c r="I82" s="271"/>
      <c r="J82" s="118">
        <f t="shared" si="8"/>
        <v>0</v>
      </c>
    </row>
    <row r="83" spans="2:10" s="9" customFormat="1" ht="24.95" customHeight="1" x14ac:dyDescent="0.25">
      <c r="B83" s="150" t="s">
        <v>95</v>
      </c>
      <c r="C83" s="416" t="s">
        <v>80</v>
      </c>
      <c r="D83" s="417"/>
      <c r="E83" s="417"/>
      <c r="F83" s="417"/>
      <c r="G83" s="148" t="s">
        <v>118</v>
      </c>
      <c r="H83" s="148" t="s">
        <v>123</v>
      </c>
      <c r="I83" s="149" t="s">
        <v>124</v>
      </c>
      <c r="J83" s="114">
        <f>SUM(J84:J89,-J89)</f>
        <v>0</v>
      </c>
    </row>
    <row r="84" spans="2:10" s="9" customFormat="1" ht="15" customHeight="1" x14ac:dyDescent="0.25">
      <c r="B84" s="115"/>
      <c r="C84" s="443"/>
      <c r="D84" s="444"/>
      <c r="E84" s="444"/>
      <c r="F84" s="444"/>
      <c r="G84" s="97"/>
      <c r="H84" s="97"/>
      <c r="I84" s="271"/>
      <c r="J84" s="118">
        <f>G84*H84*I84</f>
        <v>0</v>
      </c>
    </row>
    <row r="85" spans="2:10" s="9" customFormat="1" ht="15" customHeight="1" x14ac:dyDescent="0.25">
      <c r="B85" s="115"/>
      <c r="C85" s="443"/>
      <c r="D85" s="444"/>
      <c r="E85" s="444"/>
      <c r="F85" s="444"/>
      <c r="G85" s="97"/>
      <c r="H85" s="97"/>
      <c r="I85" s="271"/>
      <c r="J85" s="118">
        <f t="shared" ref="J85:J88" si="9">G85*H85*I85</f>
        <v>0</v>
      </c>
    </row>
    <row r="86" spans="2:10" s="9" customFormat="1" ht="15" customHeight="1" x14ac:dyDescent="0.25">
      <c r="B86" s="115"/>
      <c r="C86" s="443"/>
      <c r="D86" s="444"/>
      <c r="E86" s="444"/>
      <c r="F86" s="444"/>
      <c r="G86" s="97"/>
      <c r="H86" s="97"/>
      <c r="I86" s="271"/>
      <c r="J86" s="118">
        <f t="shared" si="9"/>
        <v>0</v>
      </c>
    </row>
    <row r="87" spans="2:10" s="9" customFormat="1" ht="15" customHeight="1" x14ac:dyDescent="0.25">
      <c r="B87" s="115"/>
      <c r="C87" s="443"/>
      <c r="D87" s="444"/>
      <c r="E87" s="444"/>
      <c r="F87" s="444"/>
      <c r="G87" s="97"/>
      <c r="H87" s="97"/>
      <c r="I87" s="271"/>
      <c r="J87" s="118">
        <f t="shared" si="9"/>
        <v>0</v>
      </c>
    </row>
    <row r="88" spans="2:10" s="9" customFormat="1" ht="15" customHeight="1" x14ac:dyDescent="0.25">
      <c r="B88" s="115"/>
      <c r="C88" s="443"/>
      <c r="D88" s="444"/>
      <c r="E88" s="444"/>
      <c r="F88" s="444"/>
      <c r="G88" s="97"/>
      <c r="H88" s="97"/>
      <c r="I88" s="271"/>
      <c r="J88" s="118">
        <f t="shared" si="9"/>
        <v>0</v>
      </c>
    </row>
    <row r="89" spans="2:10" s="9" customFormat="1" ht="30" customHeight="1" x14ac:dyDescent="0.25">
      <c r="B89" s="150" t="s">
        <v>5</v>
      </c>
      <c r="C89" s="416" t="s">
        <v>149</v>
      </c>
      <c r="D89" s="417"/>
      <c r="E89" s="417"/>
      <c r="F89" s="417"/>
      <c r="G89" s="161"/>
      <c r="H89" s="103"/>
      <c r="I89" s="100"/>
      <c r="J89" s="114">
        <f>J90+J96+J102+J108</f>
        <v>0</v>
      </c>
    </row>
    <row r="90" spans="2:10" s="9" customFormat="1" ht="24.95" customHeight="1" x14ac:dyDescent="0.25">
      <c r="B90" s="150" t="s">
        <v>96</v>
      </c>
      <c r="C90" s="416" t="s">
        <v>135</v>
      </c>
      <c r="D90" s="417"/>
      <c r="E90" s="417"/>
      <c r="F90" s="417"/>
      <c r="G90" s="105" t="s">
        <v>118</v>
      </c>
      <c r="H90" s="105" t="s">
        <v>119</v>
      </c>
      <c r="I90" s="239" t="s">
        <v>69</v>
      </c>
      <c r="J90" s="156">
        <f>SUM(J91:J96,-J96)</f>
        <v>0</v>
      </c>
    </row>
    <row r="91" spans="2:10" s="9" customFormat="1" ht="15" customHeight="1" x14ac:dyDescent="0.25">
      <c r="B91" s="124"/>
      <c r="C91" s="443" t="s">
        <v>128</v>
      </c>
      <c r="D91" s="444"/>
      <c r="E91" s="444"/>
      <c r="F91" s="445"/>
      <c r="G91" s="97"/>
      <c r="H91" s="97"/>
      <c r="I91" s="271"/>
      <c r="J91" s="118">
        <f>G91*H91*I91</f>
        <v>0</v>
      </c>
    </row>
    <row r="92" spans="2:10" s="9" customFormat="1" ht="15" customHeight="1" x14ac:dyDescent="0.25">
      <c r="B92" s="124"/>
      <c r="C92" s="443" t="s">
        <v>128</v>
      </c>
      <c r="D92" s="444"/>
      <c r="E92" s="444"/>
      <c r="F92" s="445"/>
      <c r="G92" s="97"/>
      <c r="H92" s="97"/>
      <c r="I92" s="271"/>
      <c r="J92" s="118">
        <f t="shared" ref="J92:J95" si="10">G92*H92*I92</f>
        <v>0</v>
      </c>
    </row>
    <row r="93" spans="2:10" s="9" customFormat="1" ht="15" customHeight="1" x14ac:dyDescent="0.25">
      <c r="B93" s="124"/>
      <c r="C93" s="443" t="s">
        <v>128</v>
      </c>
      <c r="D93" s="444"/>
      <c r="E93" s="444"/>
      <c r="F93" s="445"/>
      <c r="G93" s="97"/>
      <c r="H93" s="97"/>
      <c r="I93" s="271"/>
      <c r="J93" s="118">
        <f t="shared" si="10"/>
        <v>0</v>
      </c>
    </row>
    <row r="94" spans="2:10" s="9" customFormat="1" ht="15" customHeight="1" x14ac:dyDescent="0.25">
      <c r="B94" s="124"/>
      <c r="C94" s="443" t="s">
        <v>128</v>
      </c>
      <c r="D94" s="444"/>
      <c r="E94" s="444"/>
      <c r="F94" s="445"/>
      <c r="G94" s="97"/>
      <c r="H94" s="97"/>
      <c r="I94" s="271"/>
      <c r="J94" s="118">
        <f t="shared" si="10"/>
        <v>0</v>
      </c>
    </row>
    <row r="95" spans="2:10" s="9" customFormat="1" ht="15" customHeight="1" x14ac:dyDescent="0.25">
      <c r="B95" s="124"/>
      <c r="C95" s="443" t="s">
        <v>128</v>
      </c>
      <c r="D95" s="444"/>
      <c r="E95" s="444"/>
      <c r="F95" s="445"/>
      <c r="G95" s="97"/>
      <c r="H95" s="97"/>
      <c r="I95" s="271"/>
      <c r="J95" s="118">
        <f t="shared" si="10"/>
        <v>0</v>
      </c>
    </row>
    <row r="96" spans="2:10" s="9" customFormat="1" ht="24.95" customHeight="1" x14ac:dyDescent="0.25">
      <c r="B96" s="150" t="s">
        <v>97</v>
      </c>
      <c r="C96" s="416" t="s">
        <v>169</v>
      </c>
      <c r="D96" s="417"/>
      <c r="E96" s="417"/>
      <c r="F96" s="417"/>
      <c r="G96" s="77" t="s">
        <v>118</v>
      </c>
      <c r="H96" s="148" t="s">
        <v>119</v>
      </c>
      <c r="I96" s="149" t="s">
        <v>69</v>
      </c>
      <c r="J96" s="114">
        <f>SUM(J97:J102,-J102)</f>
        <v>0</v>
      </c>
    </row>
    <row r="97" spans="2:10" s="9" customFormat="1" ht="15" customHeight="1" x14ac:dyDescent="0.25">
      <c r="B97" s="124"/>
      <c r="C97" s="443" t="s">
        <v>128</v>
      </c>
      <c r="D97" s="444"/>
      <c r="E97" s="444"/>
      <c r="F97" s="445"/>
      <c r="G97" s="97"/>
      <c r="H97" s="97"/>
      <c r="I97" s="271"/>
      <c r="J97" s="118">
        <f>G97*H97*I97</f>
        <v>0</v>
      </c>
    </row>
    <row r="98" spans="2:10" s="9" customFormat="1" ht="15" customHeight="1" x14ac:dyDescent="0.25">
      <c r="B98" s="124"/>
      <c r="C98" s="443" t="s">
        <v>128</v>
      </c>
      <c r="D98" s="444"/>
      <c r="E98" s="444"/>
      <c r="F98" s="445"/>
      <c r="G98" s="97"/>
      <c r="H98" s="97"/>
      <c r="I98" s="271"/>
      <c r="J98" s="118">
        <f t="shared" ref="J98:J101" si="11">G98*H98*I98</f>
        <v>0</v>
      </c>
    </row>
    <row r="99" spans="2:10" s="9" customFormat="1" ht="15" customHeight="1" x14ac:dyDescent="0.25">
      <c r="B99" s="124"/>
      <c r="C99" s="443" t="s">
        <v>128</v>
      </c>
      <c r="D99" s="444"/>
      <c r="E99" s="444"/>
      <c r="F99" s="445"/>
      <c r="G99" s="97"/>
      <c r="H99" s="97"/>
      <c r="I99" s="271"/>
      <c r="J99" s="118">
        <f t="shared" si="11"/>
        <v>0</v>
      </c>
    </row>
    <row r="100" spans="2:10" s="9" customFormat="1" ht="15" customHeight="1" x14ac:dyDescent="0.25">
      <c r="B100" s="124"/>
      <c r="C100" s="443" t="s">
        <v>128</v>
      </c>
      <c r="D100" s="444"/>
      <c r="E100" s="444"/>
      <c r="F100" s="445"/>
      <c r="G100" s="97"/>
      <c r="H100" s="97"/>
      <c r="I100" s="271"/>
      <c r="J100" s="118">
        <f t="shared" si="11"/>
        <v>0</v>
      </c>
    </row>
    <row r="101" spans="2:10" s="9" customFormat="1" ht="15" customHeight="1" x14ac:dyDescent="0.25">
      <c r="B101" s="124"/>
      <c r="C101" s="443" t="s">
        <v>128</v>
      </c>
      <c r="D101" s="444"/>
      <c r="E101" s="444"/>
      <c r="F101" s="445"/>
      <c r="G101" s="97"/>
      <c r="H101" s="97"/>
      <c r="I101" s="271"/>
      <c r="J101" s="118">
        <f t="shared" si="11"/>
        <v>0</v>
      </c>
    </row>
    <row r="102" spans="2:10" s="9" customFormat="1" ht="25.5" x14ac:dyDescent="0.25">
      <c r="B102" s="150" t="s">
        <v>98</v>
      </c>
      <c r="C102" s="416" t="s">
        <v>134</v>
      </c>
      <c r="D102" s="417"/>
      <c r="E102" s="417"/>
      <c r="F102" s="417"/>
      <c r="G102" s="77" t="s">
        <v>118</v>
      </c>
      <c r="H102" s="148" t="s">
        <v>119</v>
      </c>
      <c r="I102" s="149" t="s">
        <v>69</v>
      </c>
      <c r="J102" s="114">
        <f>SUM(J103:J108,-J108)</f>
        <v>0</v>
      </c>
    </row>
    <row r="103" spans="2:10" s="9" customFormat="1" ht="15" customHeight="1" x14ac:dyDescent="0.25">
      <c r="B103" s="124"/>
      <c r="C103" s="443" t="s">
        <v>128</v>
      </c>
      <c r="D103" s="444"/>
      <c r="E103" s="444"/>
      <c r="F103" s="445"/>
      <c r="G103" s="97"/>
      <c r="H103" s="97"/>
      <c r="I103" s="271"/>
      <c r="J103" s="118">
        <f>G103*H103*I103</f>
        <v>0</v>
      </c>
    </row>
    <row r="104" spans="2:10" s="9" customFormat="1" ht="15" customHeight="1" x14ac:dyDescent="0.25">
      <c r="B104" s="124"/>
      <c r="C104" s="443" t="s">
        <v>128</v>
      </c>
      <c r="D104" s="444"/>
      <c r="E104" s="444"/>
      <c r="F104" s="445"/>
      <c r="G104" s="97"/>
      <c r="H104" s="97"/>
      <c r="I104" s="271"/>
      <c r="J104" s="118">
        <f t="shared" ref="J104:J107" si="12">G104*H104*I104</f>
        <v>0</v>
      </c>
    </row>
    <row r="105" spans="2:10" s="9" customFormat="1" ht="15" customHeight="1" x14ac:dyDescent="0.25">
      <c r="B105" s="124"/>
      <c r="C105" s="443" t="s">
        <v>128</v>
      </c>
      <c r="D105" s="444"/>
      <c r="E105" s="444"/>
      <c r="F105" s="445"/>
      <c r="G105" s="97"/>
      <c r="H105" s="97"/>
      <c r="I105" s="271"/>
      <c r="J105" s="118">
        <f t="shared" si="12"/>
        <v>0</v>
      </c>
    </row>
    <row r="106" spans="2:10" s="9" customFormat="1" ht="15" customHeight="1" x14ac:dyDescent="0.25">
      <c r="B106" s="124"/>
      <c r="C106" s="443" t="s">
        <v>128</v>
      </c>
      <c r="D106" s="444"/>
      <c r="E106" s="444"/>
      <c r="F106" s="445"/>
      <c r="G106" s="97"/>
      <c r="H106" s="97"/>
      <c r="I106" s="271"/>
      <c r="J106" s="118">
        <f t="shared" si="12"/>
        <v>0</v>
      </c>
    </row>
    <row r="107" spans="2:10" s="9" customFormat="1" ht="15" customHeight="1" x14ac:dyDescent="0.25">
      <c r="B107" s="124"/>
      <c r="C107" s="443" t="s">
        <v>128</v>
      </c>
      <c r="D107" s="444"/>
      <c r="E107" s="444"/>
      <c r="F107" s="445"/>
      <c r="G107" s="97"/>
      <c r="H107" s="97"/>
      <c r="I107" s="271"/>
      <c r="J107" s="118">
        <f t="shared" si="12"/>
        <v>0</v>
      </c>
    </row>
    <row r="108" spans="2:10" s="9" customFormat="1" ht="25.15" customHeight="1" x14ac:dyDescent="0.25">
      <c r="B108" s="150" t="s">
        <v>99</v>
      </c>
      <c r="C108" s="416" t="s">
        <v>83</v>
      </c>
      <c r="D108" s="417"/>
      <c r="E108" s="417"/>
      <c r="F108" s="417"/>
      <c r="G108" s="77" t="s">
        <v>118</v>
      </c>
      <c r="H108" s="148" t="s">
        <v>119</v>
      </c>
      <c r="I108" s="149" t="s">
        <v>69</v>
      </c>
      <c r="J108" s="114">
        <f>SUM(J109:J114,-J114)</f>
        <v>0</v>
      </c>
    </row>
    <row r="109" spans="2:10" s="9" customFormat="1" ht="15" customHeight="1" x14ac:dyDescent="0.25">
      <c r="B109" s="124"/>
      <c r="C109" s="443" t="s">
        <v>126</v>
      </c>
      <c r="D109" s="444"/>
      <c r="E109" s="444"/>
      <c r="F109" s="445"/>
      <c r="G109" s="97"/>
      <c r="H109" s="97"/>
      <c r="I109" s="271"/>
      <c r="J109" s="118">
        <f>G109*H109*I109</f>
        <v>0</v>
      </c>
    </row>
    <row r="110" spans="2:10" s="9" customFormat="1" ht="15" customHeight="1" x14ac:dyDescent="0.25">
      <c r="B110" s="124"/>
      <c r="C110" s="443" t="s">
        <v>126</v>
      </c>
      <c r="D110" s="444"/>
      <c r="E110" s="444"/>
      <c r="F110" s="445"/>
      <c r="G110" s="97"/>
      <c r="H110" s="97"/>
      <c r="I110" s="271"/>
      <c r="J110" s="118">
        <f t="shared" ref="J110:J113" si="13">G110*H110*I110</f>
        <v>0</v>
      </c>
    </row>
    <row r="111" spans="2:10" s="9" customFormat="1" ht="15" customHeight="1" x14ac:dyDescent="0.25">
      <c r="B111" s="124"/>
      <c r="C111" s="443" t="s">
        <v>126</v>
      </c>
      <c r="D111" s="444"/>
      <c r="E111" s="444"/>
      <c r="F111" s="445"/>
      <c r="G111" s="97"/>
      <c r="H111" s="97"/>
      <c r="I111" s="271"/>
      <c r="J111" s="118">
        <f t="shared" si="13"/>
        <v>0</v>
      </c>
    </row>
    <row r="112" spans="2:10" s="9" customFormat="1" ht="15" customHeight="1" x14ac:dyDescent="0.25">
      <c r="B112" s="124"/>
      <c r="C112" s="443" t="s">
        <v>126</v>
      </c>
      <c r="D112" s="444"/>
      <c r="E112" s="444"/>
      <c r="F112" s="445"/>
      <c r="G112" s="97"/>
      <c r="H112" s="97"/>
      <c r="I112" s="271"/>
      <c r="J112" s="118">
        <f t="shared" si="13"/>
        <v>0</v>
      </c>
    </row>
    <row r="113" spans="2:11" s="9" customFormat="1" ht="15" customHeight="1" x14ac:dyDescent="0.25">
      <c r="B113" s="124"/>
      <c r="C113" s="443" t="s">
        <v>126</v>
      </c>
      <c r="D113" s="444"/>
      <c r="E113" s="444"/>
      <c r="F113" s="445"/>
      <c r="G113" s="97"/>
      <c r="H113" s="97"/>
      <c r="I113" s="271"/>
      <c r="J113" s="118">
        <f t="shared" si="13"/>
        <v>0</v>
      </c>
    </row>
    <row r="114" spans="2:11" s="9" customFormat="1" ht="25.15" customHeight="1" x14ac:dyDescent="0.25">
      <c r="B114" s="150" t="s">
        <v>6</v>
      </c>
      <c r="C114" s="416" t="s">
        <v>81</v>
      </c>
      <c r="D114" s="417"/>
      <c r="E114" s="417"/>
      <c r="F114" s="417"/>
      <c r="G114" s="77" t="s">
        <v>118</v>
      </c>
      <c r="H114" s="148" t="s">
        <v>119</v>
      </c>
      <c r="I114" s="149" t="s">
        <v>69</v>
      </c>
      <c r="J114" s="114">
        <f>SUM(J115:J120,-J120)</f>
        <v>0</v>
      </c>
    </row>
    <row r="115" spans="2:11" s="9" customFormat="1" ht="15" customHeight="1" x14ac:dyDescent="0.25">
      <c r="B115" s="115"/>
      <c r="C115" s="443"/>
      <c r="D115" s="444"/>
      <c r="E115" s="444"/>
      <c r="F115" s="445"/>
      <c r="G115" s="97"/>
      <c r="H115" s="97"/>
      <c r="I115" s="271"/>
      <c r="J115" s="118">
        <f>G115*H115*I115</f>
        <v>0</v>
      </c>
    </row>
    <row r="116" spans="2:11" s="9" customFormat="1" ht="15" customHeight="1" x14ac:dyDescent="0.25">
      <c r="B116" s="115"/>
      <c r="C116" s="443"/>
      <c r="D116" s="444"/>
      <c r="E116" s="444"/>
      <c r="F116" s="445"/>
      <c r="G116" s="97"/>
      <c r="H116" s="97"/>
      <c r="I116" s="271"/>
      <c r="J116" s="118">
        <f t="shared" ref="J116:J119" si="14">G116*H116*I116</f>
        <v>0</v>
      </c>
    </row>
    <row r="117" spans="2:11" s="9" customFormat="1" ht="15" customHeight="1" x14ac:dyDescent="0.25">
      <c r="B117" s="115"/>
      <c r="C117" s="443"/>
      <c r="D117" s="444"/>
      <c r="E117" s="444"/>
      <c r="F117" s="445"/>
      <c r="G117" s="97"/>
      <c r="H117" s="97"/>
      <c r="I117" s="271"/>
      <c r="J117" s="118">
        <f t="shared" si="14"/>
        <v>0</v>
      </c>
    </row>
    <row r="118" spans="2:11" s="9" customFormat="1" ht="15" customHeight="1" x14ac:dyDescent="0.25">
      <c r="B118" s="115"/>
      <c r="C118" s="443"/>
      <c r="D118" s="444"/>
      <c r="E118" s="444"/>
      <c r="F118" s="445"/>
      <c r="G118" s="97"/>
      <c r="H118" s="97"/>
      <c r="I118" s="271"/>
      <c r="J118" s="118">
        <f t="shared" si="14"/>
        <v>0</v>
      </c>
    </row>
    <row r="119" spans="2:11" s="9" customFormat="1" ht="15" customHeight="1" x14ac:dyDescent="0.25">
      <c r="B119" s="115"/>
      <c r="C119" s="443"/>
      <c r="D119" s="444"/>
      <c r="E119" s="444"/>
      <c r="F119" s="445"/>
      <c r="G119" s="97"/>
      <c r="H119" s="97"/>
      <c r="I119" s="271"/>
      <c r="J119" s="118">
        <f t="shared" si="14"/>
        <v>0</v>
      </c>
    </row>
    <row r="120" spans="2:11" s="9" customFormat="1" ht="25.15" customHeight="1" x14ac:dyDescent="0.25">
      <c r="B120" s="150" t="s">
        <v>112</v>
      </c>
      <c r="C120" s="416" t="s">
        <v>92</v>
      </c>
      <c r="D120" s="417"/>
      <c r="E120" s="417"/>
      <c r="F120" s="417"/>
      <c r="G120" s="77" t="s">
        <v>118</v>
      </c>
      <c r="H120" s="148" t="s">
        <v>119</v>
      </c>
      <c r="I120" s="149" t="s">
        <v>69</v>
      </c>
      <c r="J120" s="114">
        <f>SUM(J121:J126,-J126)</f>
        <v>0</v>
      </c>
    </row>
    <row r="121" spans="2:11" s="9" customFormat="1" ht="15" customHeight="1" x14ac:dyDescent="0.25">
      <c r="B121" s="126"/>
      <c r="C121" s="443"/>
      <c r="D121" s="444"/>
      <c r="E121" s="444"/>
      <c r="F121" s="445"/>
      <c r="G121" s="151"/>
      <c r="H121" s="151"/>
      <c r="I121" s="271"/>
      <c r="J121" s="152">
        <f>G121*H121*I121</f>
        <v>0</v>
      </c>
    </row>
    <row r="122" spans="2:11" s="9" customFormat="1" ht="15" customHeight="1" x14ac:dyDescent="0.25">
      <c r="B122" s="126"/>
      <c r="C122" s="443"/>
      <c r="D122" s="444"/>
      <c r="E122" s="444"/>
      <c r="F122" s="445"/>
      <c r="G122" s="151"/>
      <c r="H122" s="151"/>
      <c r="I122" s="271"/>
      <c r="J122" s="152">
        <f t="shared" ref="J122:J125" si="15">G122*H122*I122</f>
        <v>0</v>
      </c>
    </row>
    <row r="123" spans="2:11" s="9" customFormat="1" ht="15" customHeight="1" x14ac:dyDescent="0.25">
      <c r="B123" s="126"/>
      <c r="C123" s="443"/>
      <c r="D123" s="444"/>
      <c r="E123" s="444"/>
      <c r="F123" s="445"/>
      <c r="G123" s="151"/>
      <c r="H123" s="151"/>
      <c r="I123" s="271"/>
      <c r="J123" s="152">
        <f t="shared" si="15"/>
        <v>0</v>
      </c>
    </row>
    <row r="124" spans="2:11" s="9" customFormat="1" ht="15" customHeight="1" x14ac:dyDescent="0.25">
      <c r="B124" s="124"/>
      <c r="C124" s="443"/>
      <c r="D124" s="444"/>
      <c r="E124" s="444"/>
      <c r="F124" s="445"/>
      <c r="G124" s="151"/>
      <c r="H124" s="151"/>
      <c r="I124" s="271"/>
      <c r="J124" s="152">
        <f t="shared" si="15"/>
        <v>0</v>
      </c>
    </row>
    <row r="125" spans="2:11" s="9" customFormat="1" ht="15" customHeight="1" thickBot="1" x14ac:dyDescent="0.3">
      <c r="B125" s="125"/>
      <c r="C125" s="447"/>
      <c r="D125" s="448"/>
      <c r="E125" s="448"/>
      <c r="F125" s="449"/>
      <c r="G125" s="153"/>
      <c r="H125" s="153"/>
      <c r="I125" s="316"/>
      <c r="J125" s="317">
        <f t="shared" si="15"/>
        <v>0</v>
      </c>
    </row>
    <row r="126" spans="2:11" s="10" customFormat="1" ht="15" customHeight="1" thickTop="1" thickBot="1" x14ac:dyDescent="0.3">
      <c r="B126" s="4"/>
      <c r="C126" s="420"/>
      <c r="D126" s="420"/>
      <c r="E126" s="420"/>
      <c r="F126" s="420"/>
      <c r="G126" s="108"/>
      <c r="H126" s="108"/>
      <c r="I126" s="108"/>
      <c r="J126" s="109"/>
    </row>
    <row r="127" spans="2:11" s="82" customFormat="1" ht="30" customHeight="1" thickTop="1" x14ac:dyDescent="0.25">
      <c r="B127" s="132">
        <v>3</v>
      </c>
      <c r="C127" s="463" t="s">
        <v>106</v>
      </c>
      <c r="D127" s="464"/>
      <c r="E127" s="464"/>
      <c r="F127" s="464"/>
      <c r="G127" s="175"/>
      <c r="H127" s="175"/>
      <c r="I127" s="176"/>
      <c r="J127" s="128">
        <f>J129+J155+J193</f>
        <v>0</v>
      </c>
      <c r="K127" s="13"/>
    </row>
    <row r="128" spans="2:11" s="82" customFormat="1" ht="15" customHeight="1" x14ac:dyDescent="0.25">
      <c r="B128" s="138"/>
      <c r="C128" s="80"/>
      <c r="D128" s="81"/>
      <c r="E128" s="81"/>
      <c r="F128" s="81"/>
      <c r="G128" s="89"/>
      <c r="H128" s="89"/>
      <c r="I128" s="90"/>
      <c r="J128" s="139"/>
      <c r="K128" s="13"/>
    </row>
    <row r="129" spans="2:11" s="9" customFormat="1" ht="25.15" customHeight="1" x14ac:dyDescent="0.25">
      <c r="B129" s="154" t="s">
        <v>100</v>
      </c>
      <c r="C129" s="414" t="s">
        <v>102</v>
      </c>
      <c r="D129" s="415"/>
      <c r="E129" s="415"/>
      <c r="F129" s="415"/>
      <c r="G129" s="155"/>
      <c r="H129" s="155"/>
      <c r="I129" s="155"/>
      <c r="J129" s="156">
        <f>J131+J137+J143+J149</f>
        <v>0</v>
      </c>
    </row>
    <row r="130" spans="2:11" s="82" customFormat="1" ht="15" customHeight="1" x14ac:dyDescent="0.25">
      <c r="B130" s="157"/>
      <c r="C130" s="158"/>
      <c r="D130" s="81"/>
      <c r="E130" s="81"/>
      <c r="F130" s="81"/>
      <c r="G130" s="89"/>
      <c r="H130" s="83"/>
      <c r="I130" s="83"/>
      <c r="J130" s="159"/>
      <c r="K130" s="13"/>
    </row>
    <row r="131" spans="2:11" s="9" customFormat="1" ht="25.5" x14ac:dyDescent="0.25">
      <c r="B131" s="154" t="s">
        <v>15</v>
      </c>
      <c r="C131" s="414" t="s">
        <v>13</v>
      </c>
      <c r="D131" s="415"/>
      <c r="E131" s="415"/>
      <c r="F131" s="415"/>
      <c r="G131" s="105" t="s">
        <v>139</v>
      </c>
      <c r="H131" s="105" t="s">
        <v>119</v>
      </c>
      <c r="I131" s="105" t="s">
        <v>130</v>
      </c>
      <c r="J131" s="114">
        <f>SUM(J132:J137,-J137)</f>
        <v>0</v>
      </c>
    </row>
    <row r="132" spans="2:11" s="9" customFormat="1" ht="15" customHeight="1" x14ac:dyDescent="0.25">
      <c r="B132" s="140"/>
      <c r="C132" s="443"/>
      <c r="D132" s="444"/>
      <c r="E132" s="444"/>
      <c r="F132" s="445"/>
      <c r="G132" s="165"/>
      <c r="H132" s="151"/>
      <c r="I132" s="271"/>
      <c r="J132" s="152">
        <f>G132*H132*I132</f>
        <v>0</v>
      </c>
    </row>
    <row r="133" spans="2:11" s="9" customFormat="1" ht="15" customHeight="1" x14ac:dyDescent="0.25">
      <c r="B133" s="140"/>
      <c r="C133" s="443"/>
      <c r="D133" s="444"/>
      <c r="E133" s="444"/>
      <c r="F133" s="445"/>
      <c r="G133" s="165"/>
      <c r="H133" s="151"/>
      <c r="I133" s="271"/>
      <c r="J133" s="152">
        <f t="shared" ref="J133:J136" si="16">G133*H133*I133</f>
        <v>0</v>
      </c>
    </row>
    <row r="134" spans="2:11" s="9" customFormat="1" ht="15" customHeight="1" x14ac:dyDescent="0.25">
      <c r="B134" s="140"/>
      <c r="C134" s="443"/>
      <c r="D134" s="444"/>
      <c r="E134" s="444"/>
      <c r="F134" s="445"/>
      <c r="G134" s="165"/>
      <c r="H134" s="151"/>
      <c r="I134" s="271"/>
      <c r="J134" s="152">
        <f t="shared" si="16"/>
        <v>0</v>
      </c>
    </row>
    <row r="135" spans="2:11" s="9" customFormat="1" ht="15" customHeight="1" x14ac:dyDescent="0.25">
      <c r="B135" s="140"/>
      <c r="C135" s="443"/>
      <c r="D135" s="444"/>
      <c r="E135" s="444"/>
      <c r="F135" s="445"/>
      <c r="G135" s="165"/>
      <c r="H135" s="151"/>
      <c r="I135" s="271"/>
      <c r="J135" s="152">
        <f t="shared" si="16"/>
        <v>0</v>
      </c>
    </row>
    <row r="136" spans="2:11" s="10" customFormat="1" ht="15" customHeight="1" x14ac:dyDescent="0.25">
      <c r="B136" s="142"/>
      <c r="C136" s="443"/>
      <c r="D136" s="444"/>
      <c r="E136" s="444"/>
      <c r="F136" s="445"/>
      <c r="G136" s="165"/>
      <c r="H136" s="151"/>
      <c r="I136" s="271"/>
      <c r="J136" s="152">
        <f t="shared" si="16"/>
        <v>0</v>
      </c>
    </row>
    <row r="137" spans="2:11" s="9" customFormat="1" ht="25.5" x14ac:dyDescent="0.25">
      <c r="B137" s="154" t="s">
        <v>16</v>
      </c>
      <c r="C137" s="414" t="s">
        <v>85</v>
      </c>
      <c r="D137" s="415"/>
      <c r="E137" s="415"/>
      <c r="F137" s="415"/>
      <c r="G137" s="155"/>
      <c r="H137" s="105" t="s">
        <v>150</v>
      </c>
      <c r="I137" s="105" t="s">
        <v>133</v>
      </c>
      <c r="J137" s="114">
        <f>SUM(J138:J143,-J143)</f>
        <v>0</v>
      </c>
    </row>
    <row r="138" spans="2:11" s="9" customFormat="1" ht="15" customHeight="1" x14ac:dyDescent="0.25">
      <c r="B138" s="140"/>
      <c r="C138" s="443"/>
      <c r="D138" s="444"/>
      <c r="E138" s="444"/>
      <c r="F138" s="445"/>
      <c r="G138" s="87"/>
      <c r="H138" s="151"/>
      <c r="I138" s="271"/>
      <c r="J138" s="143">
        <f>H138*I138</f>
        <v>0</v>
      </c>
    </row>
    <row r="139" spans="2:11" s="9" customFormat="1" ht="15" customHeight="1" x14ac:dyDescent="0.25">
      <c r="B139" s="140"/>
      <c r="C139" s="443"/>
      <c r="D139" s="444"/>
      <c r="E139" s="444"/>
      <c r="F139" s="445"/>
      <c r="G139" s="87"/>
      <c r="H139" s="151"/>
      <c r="I139" s="271"/>
      <c r="J139" s="143">
        <f t="shared" ref="J139:J142" si="17">H139*I139</f>
        <v>0</v>
      </c>
    </row>
    <row r="140" spans="2:11" s="9" customFormat="1" ht="15" customHeight="1" x14ac:dyDescent="0.25">
      <c r="B140" s="140"/>
      <c r="C140" s="443"/>
      <c r="D140" s="444"/>
      <c r="E140" s="444"/>
      <c r="F140" s="445"/>
      <c r="G140" s="87"/>
      <c r="H140" s="151"/>
      <c r="I140" s="271"/>
      <c r="J140" s="143">
        <f t="shared" si="17"/>
        <v>0</v>
      </c>
    </row>
    <row r="141" spans="2:11" s="9" customFormat="1" ht="15" customHeight="1" x14ac:dyDescent="0.25">
      <c r="B141" s="140"/>
      <c r="C141" s="443"/>
      <c r="D141" s="444"/>
      <c r="E141" s="444"/>
      <c r="F141" s="445"/>
      <c r="G141" s="87"/>
      <c r="H141" s="151"/>
      <c r="I141" s="271"/>
      <c r="J141" s="143">
        <f t="shared" si="17"/>
        <v>0</v>
      </c>
    </row>
    <row r="142" spans="2:11" s="10" customFormat="1" ht="15" customHeight="1" x14ac:dyDescent="0.25">
      <c r="B142" s="142"/>
      <c r="C142" s="443"/>
      <c r="D142" s="444"/>
      <c r="E142" s="444"/>
      <c r="F142" s="445"/>
      <c r="G142" s="87"/>
      <c r="H142" s="151"/>
      <c r="I142" s="271"/>
      <c r="J142" s="143">
        <f t="shared" si="17"/>
        <v>0</v>
      </c>
    </row>
    <row r="143" spans="2:11" s="9" customFormat="1" ht="25.5" x14ac:dyDescent="0.25">
      <c r="B143" s="154" t="s">
        <v>103</v>
      </c>
      <c r="C143" s="414" t="s">
        <v>14</v>
      </c>
      <c r="D143" s="415"/>
      <c r="E143" s="415"/>
      <c r="F143" s="415"/>
      <c r="G143" s="155"/>
      <c r="H143" s="105" t="s">
        <v>150</v>
      </c>
      <c r="I143" s="105" t="s">
        <v>133</v>
      </c>
      <c r="J143" s="114">
        <f>SUM(J144:J149,-J149)</f>
        <v>0</v>
      </c>
    </row>
    <row r="144" spans="2:11" s="9" customFormat="1" ht="15" customHeight="1" x14ac:dyDescent="0.25">
      <c r="B144" s="141"/>
      <c r="C144" s="443"/>
      <c r="D144" s="444"/>
      <c r="E144" s="444"/>
      <c r="F144" s="445"/>
      <c r="G144" s="87"/>
      <c r="H144" s="151"/>
      <c r="I144" s="271"/>
      <c r="J144" s="116">
        <f>H144*I144</f>
        <v>0</v>
      </c>
    </row>
    <row r="145" spans="2:10" s="9" customFormat="1" ht="15" customHeight="1" x14ac:dyDescent="0.25">
      <c r="B145" s="141"/>
      <c r="C145" s="443"/>
      <c r="D145" s="444"/>
      <c r="E145" s="444"/>
      <c r="F145" s="445"/>
      <c r="G145" s="87"/>
      <c r="H145" s="151"/>
      <c r="I145" s="271"/>
      <c r="J145" s="116">
        <f t="shared" ref="J145:J148" si="18">H145*I145</f>
        <v>0</v>
      </c>
    </row>
    <row r="146" spans="2:10" s="9" customFormat="1" ht="15" customHeight="1" x14ac:dyDescent="0.25">
      <c r="B146" s="141"/>
      <c r="C146" s="443"/>
      <c r="D146" s="444"/>
      <c r="E146" s="444"/>
      <c r="F146" s="445"/>
      <c r="G146" s="87"/>
      <c r="H146" s="151"/>
      <c r="I146" s="271"/>
      <c r="J146" s="116">
        <f t="shared" si="18"/>
        <v>0</v>
      </c>
    </row>
    <row r="147" spans="2:10" s="9" customFormat="1" ht="15" customHeight="1" x14ac:dyDescent="0.25">
      <c r="B147" s="141"/>
      <c r="C147" s="443"/>
      <c r="D147" s="444"/>
      <c r="E147" s="444"/>
      <c r="F147" s="445"/>
      <c r="G147" s="87"/>
      <c r="H147" s="151"/>
      <c r="I147" s="271"/>
      <c r="J147" s="116">
        <f t="shared" si="18"/>
        <v>0</v>
      </c>
    </row>
    <row r="148" spans="2:10" s="10" customFormat="1" ht="15" customHeight="1" x14ac:dyDescent="0.25">
      <c r="B148" s="144"/>
      <c r="C148" s="443"/>
      <c r="D148" s="444"/>
      <c r="E148" s="444"/>
      <c r="F148" s="445"/>
      <c r="G148" s="87"/>
      <c r="H148" s="151"/>
      <c r="I148" s="271"/>
      <c r="J148" s="116">
        <f t="shared" si="18"/>
        <v>0</v>
      </c>
    </row>
    <row r="149" spans="2:10" s="9" customFormat="1" ht="25.15" customHeight="1" x14ac:dyDescent="0.25">
      <c r="B149" s="154" t="s">
        <v>86</v>
      </c>
      <c r="C149" s="414" t="s">
        <v>147</v>
      </c>
      <c r="D149" s="415"/>
      <c r="E149" s="415"/>
      <c r="F149" s="415"/>
      <c r="G149" s="155"/>
      <c r="H149" s="105" t="s">
        <v>132</v>
      </c>
      <c r="I149" s="105" t="s">
        <v>133</v>
      </c>
      <c r="J149" s="114">
        <f>SUM(J150:J155,-J155)</f>
        <v>0</v>
      </c>
    </row>
    <row r="150" spans="2:10" s="9" customFormat="1" ht="15" customHeight="1" x14ac:dyDescent="0.25">
      <c r="B150" s="154"/>
      <c r="C150" s="443"/>
      <c r="D150" s="444"/>
      <c r="E150" s="444"/>
      <c r="F150" s="445"/>
      <c r="G150" s="87"/>
      <c r="H150" s="151"/>
      <c r="I150" s="271"/>
      <c r="J150" s="166">
        <f>H150*I150</f>
        <v>0</v>
      </c>
    </row>
    <row r="151" spans="2:10" s="9" customFormat="1" ht="15" customHeight="1" x14ac:dyDescent="0.25">
      <c r="B151" s="154"/>
      <c r="C151" s="443"/>
      <c r="D151" s="444"/>
      <c r="E151" s="444"/>
      <c r="F151" s="445"/>
      <c r="G151" s="87"/>
      <c r="H151" s="151"/>
      <c r="I151" s="271"/>
      <c r="J151" s="166">
        <f t="shared" ref="J151:J154" si="19">H151*I151</f>
        <v>0</v>
      </c>
    </row>
    <row r="152" spans="2:10" s="9" customFormat="1" ht="15" customHeight="1" x14ac:dyDescent="0.25">
      <c r="B152" s="154"/>
      <c r="C152" s="443"/>
      <c r="D152" s="444"/>
      <c r="E152" s="444"/>
      <c r="F152" s="445"/>
      <c r="G152" s="87"/>
      <c r="H152" s="151"/>
      <c r="I152" s="271"/>
      <c r="J152" s="166">
        <f t="shared" si="19"/>
        <v>0</v>
      </c>
    </row>
    <row r="153" spans="2:10" s="9" customFormat="1" ht="15" customHeight="1" x14ac:dyDescent="0.25">
      <c r="B153" s="141"/>
      <c r="C153" s="443"/>
      <c r="D153" s="444"/>
      <c r="E153" s="444"/>
      <c r="F153" s="445"/>
      <c r="G153" s="87"/>
      <c r="H153" s="151"/>
      <c r="I153" s="271"/>
      <c r="J153" s="166">
        <f t="shared" si="19"/>
        <v>0</v>
      </c>
    </row>
    <row r="154" spans="2:10" s="9" customFormat="1" ht="15" customHeight="1" x14ac:dyDescent="0.25">
      <c r="B154" s="140"/>
      <c r="C154" s="443"/>
      <c r="D154" s="444"/>
      <c r="E154" s="444"/>
      <c r="F154" s="445"/>
      <c r="G154" s="87"/>
      <c r="H154" s="151"/>
      <c r="I154" s="271"/>
      <c r="J154" s="166">
        <f t="shared" si="19"/>
        <v>0</v>
      </c>
    </row>
    <row r="155" spans="2:10" s="9" customFormat="1" ht="30" customHeight="1" x14ac:dyDescent="0.25">
      <c r="B155" s="154" t="s">
        <v>8</v>
      </c>
      <c r="C155" s="414" t="s">
        <v>104</v>
      </c>
      <c r="D155" s="415"/>
      <c r="E155" s="415"/>
      <c r="F155" s="415"/>
      <c r="G155" s="155"/>
      <c r="H155" s="155"/>
      <c r="I155" s="155"/>
      <c r="J155" s="156">
        <f>J157+J163+J169+J175+J181+J187</f>
        <v>0</v>
      </c>
    </row>
    <row r="156" spans="2:10" s="10" customFormat="1" ht="15" customHeight="1" x14ac:dyDescent="0.25">
      <c r="B156" s="142"/>
      <c r="C156" s="465"/>
      <c r="D156" s="465"/>
      <c r="E156" s="465"/>
      <c r="F156" s="465"/>
      <c r="G156" s="92"/>
      <c r="H156" s="92"/>
      <c r="I156" s="92"/>
      <c r="J156" s="143"/>
    </row>
    <row r="157" spans="2:10" s="9" customFormat="1" ht="25.5" x14ac:dyDescent="0.25">
      <c r="B157" s="160" t="s">
        <v>90</v>
      </c>
      <c r="C157" s="416" t="s">
        <v>113</v>
      </c>
      <c r="D157" s="417"/>
      <c r="E157" s="417"/>
      <c r="F157" s="417"/>
      <c r="G157" s="161"/>
      <c r="H157" s="105" t="s">
        <v>150</v>
      </c>
      <c r="I157" s="105" t="s">
        <v>133</v>
      </c>
      <c r="J157" s="114">
        <f>SUM(J158:J163,-J163)</f>
        <v>0</v>
      </c>
    </row>
    <row r="158" spans="2:10" s="9" customFormat="1" ht="15" customHeight="1" x14ac:dyDescent="0.25">
      <c r="B158" s="145"/>
      <c r="C158" s="443"/>
      <c r="D158" s="444"/>
      <c r="E158" s="444"/>
      <c r="F158" s="445"/>
      <c r="G158" s="87"/>
      <c r="H158" s="151"/>
      <c r="I158" s="271"/>
      <c r="J158" s="116">
        <f>H158*I158</f>
        <v>0</v>
      </c>
    </row>
    <row r="159" spans="2:10" s="9" customFormat="1" ht="15" customHeight="1" x14ac:dyDescent="0.25">
      <c r="B159" s="145"/>
      <c r="C159" s="443"/>
      <c r="D159" s="444"/>
      <c r="E159" s="444"/>
      <c r="F159" s="445"/>
      <c r="G159" s="87"/>
      <c r="H159" s="151"/>
      <c r="I159" s="271"/>
      <c r="J159" s="116">
        <f t="shared" ref="J159:J162" si="20">H159*I159</f>
        <v>0</v>
      </c>
    </row>
    <row r="160" spans="2:10" s="9" customFormat="1" ht="15" customHeight="1" x14ac:dyDescent="0.25">
      <c r="B160" s="145"/>
      <c r="C160" s="443"/>
      <c r="D160" s="444"/>
      <c r="E160" s="444"/>
      <c r="F160" s="445"/>
      <c r="G160" s="87"/>
      <c r="H160" s="151"/>
      <c r="I160" s="271"/>
      <c r="J160" s="116">
        <f t="shared" si="20"/>
        <v>0</v>
      </c>
    </row>
    <row r="161" spans="2:10" s="9" customFormat="1" ht="15" customHeight="1" x14ac:dyDescent="0.25">
      <c r="B161" s="145"/>
      <c r="C161" s="443"/>
      <c r="D161" s="444"/>
      <c r="E161" s="444"/>
      <c r="F161" s="445"/>
      <c r="G161" s="87"/>
      <c r="H161" s="151"/>
      <c r="I161" s="271"/>
      <c r="J161" s="116">
        <f t="shared" si="20"/>
        <v>0</v>
      </c>
    </row>
    <row r="162" spans="2:10" s="9" customFormat="1" ht="15" customHeight="1" x14ac:dyDescent="0.25">
      <c r="B162" s="145"/>
      <c r="C162" s="443"/>
      <c r="D162" s="444"/>
      <c r="E162" s="444"/>
      <c r="F162" s="445"/>
      <c r="G162" s="87"/>
      <c r="H162" s="151"/>
      <c r="I162" s="271"/>
      <c r="J162" s="116">
        <f t="shared" si="20"/>
        <v>0</v>
      </c>
    </row>
    <row r="163" spans="2:10" s="9" customFormat="1" ht="25.5" x14ac:dyDescent="0.25">
      <c r="B163" s="160" t="s">
        <v>89</v>
      </c>
      <c r="C163" s="416" t="s">
        <v>114</v>
      </c>
      <c r="D163" s="417"/>
      <c r="E163" s="417"/>
      <c r="F163" s="417"/>
      <c r="G163" s="161"/>
      <c r="H163" s="105" t="s">
        <v>150</v>
      </c>
      <c r="I163" s="105" t="s">
        <v>133</v>
      </c>
      <c r="J163" s="114">
        <f>SUM(J164:J169,-J169)</f>
        <v>0</v>
      </c>
    </row>
    <row r="164" spans="2:10" s="9" customFormat="1" ht="15" customHeight="1" x14ac:dyDescent="0.25">
      <c r="B164" s="145"/>
      <c r="C164" s="443"/>
      <c r="D164" s="444"/>
      <c r="E164" s="444"/>
      <c r="F164" s="445"/>
      <c r="G164" s="87"/>
      <c r="H164" s="151"/>
      <c r="I164" s="271"/>
      <c r="J164" s="116">
        <f>H164*I164</f>
        <v>0</v>
      </c>
    </row>
    <row r="165" spans="2:10" s="9" customFormat="1" ht="15" customHeight="1" x14ac:dyDescent="0.25">
      <c r="B165" s="145"/>
      <c r="C165" s="443"/>
      <c r="D165" s="444"/>
      <c r="E165" s="444"/>
      <c r="F165" s="445"/>
      <c r="G165" s="87"/>
      <c r="H165" s="151"/>
      <c r="I165" s="271"/>
      <c r="J165" s="116">
        <f t="shared" ref="J165:J168" si="21">H165*I165</f>
        <v>0</v>
      </c>
    </row>
    <row r="166" spans="2:10" s="9" customFormat="1" ht="15" customHeight="1" x14ac:dyDescent="0.25">
      <c r="B166" s="145"/>
      <c r="C166" s="443"/>
      <c r="D166" s="444"/>
      <c r="E166" s="444"/>
      <c r="F166" s="445"/>
      <c r="G166" s="87"/>
      <c r="H166" s="151"/>
      <c r="I166" s="271"/>
      <c r="J166" s="116">
        <f t="shared" si="21"/>
        <v>0</v>
      </c>
    </row>
    <row r="167" spans="2:10" s="9" customFormat="1" ht="15" customHeight="1" x14ac:dyDescent="0.25">
      <c r="B167" s="145"/>
      <c r="C167" s="443"/>
      <c r="D167" s="444"/>
      <c r="E167" s="444"/>
      <c r="F167" s="445"/>
      <c r="G167" s="87"/>
      <c r="H167" s="151"/>
      <c r="I167" s="271"/>
      <c r="J167" s="116">
        <f t="shared" si="21"/>
        <v>0</v>
      </c>
    </row>
    <row r="168" spans="2:10" s="10" customFormat="1" ht="15" customHeight="1" x14ac:dyDescent="0.25">
      <c r="B168" s="142"/>
      <c r="C168" s="443"/>
      <c r="D168" s="444"/>
      <c r="E168" s="444"/>
      <c r="F168" s="445"/>
      <c r="G168" s="87"/>
      <c r="H168" s="151"/>
      <c r="I168" s="271"/>
      <c r="J168" s="116">
        <f t="shared" si="21"/>
        <v>0</v>
      </c>
    </row>
    <row r="169" spans="2:10" s="15" customFormat="1" ht="25.5" x14ac:dyDescent="0.25">
      <c r="B169" s="150" t="s">
        <v>88</v>
      </c>
      <c r="C169" s="416" t="s">
        <v>115</v>
      </c>
      <c r="D169" s="417"/>
      <c r="E169" s="417"/>
      <c r="F169" s="417"/>
      <c r="G169" s="161"/>
      <c r="H169" s="105" t="s">
        <v>150</v>
      </c>
      <c r="I169" s="105" t="s">
        <v>133</v>
      </c>
      <c r="J169" s="114">
        <f>SUM(J170:J175,-J175)</f>
        <v>0</v>
      </c>
    </row>
    <row r="170" spans="2:10" s="15" customFormat="1" ht="15" customHeight="1" x14ac:dyDescent="0.25">
      <c r="B170" s="115"/>
      <c r="C170" s="443"/>
      <c r="D170" s="444"/>
      <c r="E170" s="444"/>
      <c r="F170" s="445"/>
      <c r="G170" s="87"/>
      <c r="H170" s="151"/>
      <c r="I170" s="271"/>
      <c r="J170" s="116">
        <f>H170*I170</f>
        <v>0</v>
      </c>
    </row>
    <row r="171" spans="2:10" s="15" customFormat="1" ht="15" customHeight="1" x14ac:dyDescent="0.25">
      <c r="B171" s="115"/>
      <c r="C171" s="443"/>
      <c r="D171" s="444"/>
      <c r="E171" s="444"/>
      <c r="F171" s="445"/>
      <c r="G171" s="87"/>
      <c r="H171" s="151"/>
      <c r="I171" s="271"/>
      <c r="J171" s="116">
        <f t="shared" ref="J171:J174" si="22">H171*I171</f>
        <v>0</v>
      </c>
    </row>
    <row r="172" spans="2:10" s="15" customFormat="1" ht="15" customHeight="1" x14ac:dyDescent="0.25">
      <c r="B172" s="115"/>
      <c r="C172" s="443"/>
      <c r="D172" s="444"/>
      <c r="E172" s="444"/>
      <c r="F172" s="445"/>
      <c r="G172" s="87"/>
      <c r="H172" s="151"/>
      <c r="I172" s="271"/>
      <c r="J172" s="116">
        <f t="shared" si="22"/>
        <v>0</v>
      </c>
    </row>
    <row r="173" spans="2:10" s="15" customFormat="1" ht="15" customHeight="1" x14ac:dyDescent="0.25">
      <c r="B173" s="115"/>
      <c r="C173" s="443"/>
      <c r="D173" s="444"/>
      <c r="E173" s="444"/>
      <c r="F173" s="445"/>
      <c r="G173" s="87"/>
      <c r="H173" s="151"/>
      <c r="I173" s="271"/>
      <c r="J173" s="116">
        <f t="shared" si="22"/>
        <v>0</v>
      </c>
    </row>
    <row r="174" spans="2:10" s="15" customFormat="1" ht="15" customHeight="1" x14ac:dyDescent="0.25">
      <c r="B174" s="115"/>
      <c r="C174" s="443"/>
      <c r="D174" s="444"/>
      <c r="E174" s="444"/>
      <c r="F174" s="445"/>
      <c r="G174" s="87"/>
      <c r="H174" s="151"/>
      <c r="I174" s="271"/>
      <c r="J174" s="116">
        <f t="shared" si="22"/>
        <v>0</v>
      </c>
    </row>
    <row r="175" spans="2:10" s="15" customFormat="1" ht="25.5" x14ac:dyDescent="0.25">
      <c r="B175" s="150" t="s">
        <v>87</v>
      </c>
      <c r="C175" s="416" t="s">
        <v>108</v>
      </c>
      <c r="D175" s="417"/>
      <c r="E175" s="417"/>
      <c r="F175" s="417"/>
      <c r="G175" s="161"/>
      <c r="H175" s="105" t="s">
        <v>150</v>
      </c>
      <c r="I175" s="105" t="s">
        <v>133</v>
      </c>
      <c r="J175" s="114">
        <f>SUM(J176:J181,-J181)</f>
        <v>0</v>
      </c>
    </row>
    <row r="176" spans="2:10" s="15" customFormat="1" ht="15" customHeight="1" x14ac:dyDescent="0.25">
      <c r="B176" s="115"/>
      <c r="C176" s="443"/>
      <c r="D176" s="444"/>
      <c r="E176" s="444"/>
      <c r="F176" s="445"/>
      <c r="G176" s="87"/>
      <c r="H176" s="151"/>
      <c r="I176" s="271"/>
      <c r="J176" s="116">
        <f>H176*I176</f>
        <v>0</v>
      </c>
    </row>
    <row r="177" spans="2:10" s="15" customFormat="1" ht="15" customHeight="1" x14ac:dyDescent="0.25">
      <c r="B177" s="115"/>
      <c r="C177" s="443"/>
      <c r="D177" s="444"/>
      <c r="E177" s="444"/>
      <c r="F177" s="445"/>
      <c r="G177" s="87"/>
      <c r="H177" s="151"/>
      <c r="I177" s="271"/>
      <c r="J177" s="116">
        <f t="shared" ref="J177:J180" si="23">H177*I177</f>
        <v>0</v>
      </c>
    </row>
    <row r="178" spans="2:10" s="15" customFormat="1" ht="15" customHeight="1" x14ac:dyDescent="0.25">
      <c r="B178" s="115"/>
      <c r="C178" s="443"/>
      <c r="D178" s="444"/>
      <c r="E178" s="444"/>
      <c r="F178" s="445"/>
      <c r="G178" s="87"/>
      <c r="H178" s="151"/>
      <c r="I178" s="271"/>
      <c r="J178" s="116">
        <f t="shared" si="23"/>
        <v>0</v>
      </c>
    </row>
    <row r="179" spans="2:10" s="15" customFormat="1" ht="15" customHeight="1" x14ac:dyDescent="0.25">
      <c r="B179" s="115"/>
      <c r="C179" s="443"/>
      <c r="D179" s="444"/>
      <c r="E179" s="444"/>
      <c r="F179" s="445"/>
      <c r="G179" s="87"/>
      <c r="H179" s="151"/>
      <c r="I179" s="271"/>
      <c r="J179" s="116">
        <f t="shared" si="23"/>
        <v>0</v>
      </c>
    </row>
    <row r="180" spans="2:10" s="15" customFormat="1" ht="15" customHeight="1" x14ac:dyDescent="0.25">
      <c r="B180" s="115"/>
      <c r="C180" s="443"/>
      <c r="D180" s="444"/>
      <c r="E180" s="444"/>
      <c r="F180" s="445"/>
      <c r="G180" s="87"/>
      <c r="H180" s="151"/>
      <c r="I180" s="271"/>
      <c r="J180" s="116">
        <f t="shared" si="23"/>
        <v>0</v>
      </c>
    </row>
    <row r="181" spans="2:10" s="10" customFormat="1" ht="29.25" customHeight="1" x14ac:dyDescent="0.25">
      <c r="B181" s="150" t="s">
        <v>105</v>
      </c>
      <c r="C181" s="416" t="s">
        <v>111</v>
      </c>
      <c r="D181" s="417"/>
      <c r="E181" s="417"/>
      <c r="F181" s="417"/>
      <c r="G181" s="161"/>
      <c r="H181" s="164"/>
      <c r="I181" s="164"/>
      <c r="J181" s="114">
        <f>SUM(J182:J187,-J187)</f>
        <v>0</v>
      </c>
    </row>
    <row r="182" spans="2:10" s="10" customFormat="1" ht="15" customHeight="1" x14ac:dyDescent="0.25">
      <c r="B182" s="115"/>
      <c r="C182" s="443" t="s">
        <v>82</v>
      </c>
      <c r="D182" s="444"/>
      <c r="E182" s="444"/>
      <c r="F182" s="444"/>
      <c r="G182" s="87"/>
      <c r="H182" s="87"/>
      <c r="I182" s="87"/>
      <c r="J182" s="256"/>
    </row>
    <row r="183" spans="2:10" s="10" customFormat="1" ht="15" customHeight="1" x14ac:dyDescent="0.25">
      <c r="B183" s="115"/>
      <c r="C183" s="443" t="s">
        <v>82</v>
      </c>
      <c r="D183" s="444"/>
      <c r="E183" s="444"/>
      <c r="F183" s="444"/>
      <c r="G183" s="87"/>
      <c r="H183" s="87"/>
      <c r="I183" s="87"/>
      <c r="J183" s="256"/>
    </row>
    <row r="184" spans="2:10" s="10" customFormat="1" ht="15" customHeight="1" x14ac:dyDescent="0.25">
      <c r="B184" s="115"/>
      <c r="C184" s="443" t="s">
        <v>82</v>
      </c>
      <c r="D184" s="444"/>
      <c r="E184" s="444"/>
      <c r="F184" s="444"/>
      <c r="G184" s="87"/>
      <c r="H184" s="87"/>
      <c r="I184" s="87"/>
      <c r="J184" s="256"/>
    </row>
    <row r="185" spans="2:10" s="10" customFormat="1" ht="15" customHeight="1" x14ac:dyDescent="0.25">
      <c r="B185" s="115"/>
      <c r="C185" s="443" t="s">
        <v>82</v>
      </c>
      <c r="D185" s="444"/>
      <c r="E185" s="444"/>
      <c r="F185" s="444"/>
      <c r="G185" s="87"/>
      <c r="H185" s="87"/>
      <c r="I185" s="87"/>
      <c r="J185" s="256"/>
    </row>
    <row r="186" spans="2:10" s="10" customFormat="1" ht="15" customHeight="1" x14ac:dyDescent="0.25">
      <c r="B186" s="115"/>
      <c r="C186" s="443" t="s">
        <v>82</v>
      </c>
      <c r="D186" s="444"/>
      <c r="E186" s="444"/>
      <c r="F186" s="444"/>
      <c r="G186" s="87"/>
      <c r="H186" s="87"/>
      <c r="I186" s="87"/>
      <c r="J186" s="256"/>
    </row>
    <row r="187" spans="2:10" s="10" customFormat="1" ht="25.5" customHeight="1" x14ac:dyDescent="0.25">
      <c r="B187" s="150" t="s">
        <v>107</v>
      </c>
      <c r="C187" s="416" t="s">
        <v>91</v>
      </c>
      <c r="D187" s="417"/>
      <c r="E187" s="417"/>
      <c r="F187" s="417"/>
      <c r="G187" s="105"/>
      <c r="H187" s="105" t="s">
        <v>118</v>
      </c>
      <c r="I187" s="105" t="s">
        <v>151</v>
      </c>
      <c r="J187" s="114">
        <f>SUM(J188:J193,-J193)</f>
        <v>0</v>
      </c>
    </row>
    <row r="188" spans="2:10" s="10" customFormat="1" ht="15" customHeight="1" x14ac:dyDescent="0.25">
      <c r="B188" s="124"/>
      <c r="C188" s="443"/>
      <c r="D188" s="444"/>
      <c r="E188" s="444"/>
      <c r="F188" s="445"/>
      <c r="G188" s="87"/>
      <c r="H188" s="151"/>
      <c r="I188" s="271"/>
      <c r="J188" s="143">
        <f>H188*I188</f>
        <v>0</v>
      </c>
    </row>
    <row r="189" spans="2:10" s="10" customFormat="1" ht="15" customHeight="1" x14ac:dyDescent="0.25">
      <c r="B189" s="124"/>
      <c r="C189" s="443"/>
      <c r="D189" s="444"/>
      <c r="E189" s="444"/>
      <c r="F189" s="445"/>
      <c r="G189" s="87"/>
      <c r="H189" s="151"/>
      <c r="I189" s="271"/>
      <c r="J189" s="143">
        <f t="shared" ref="J189:J192" si="24">H189*I189</f>
        <v>0</v>
      </c>
    </row>
    <row r="190" spans="2:10" s="10" customFormat="1" ht="15" customHeight="1" x14ac:dyDescent="0.25">
      <c r="B190" s="124"/>
      <c r="C190" s="443"/>
      <c r="D190" s="444"/>
      <c r="E190" s="444"/>
      <c r="F190" s="445"/>
      <c r="G190" s="87"/>
      <c r="H190" s="151"/>
      <c r="I190" s="271"/>
      <c r="J190" s="143">
        <f t="shared" si="24"/>
        <v>0</v>
      </c>
    </row>
    <row r="191" spans="2:10" s="10" customFormat="1" ht="15" customHeight="1" x14ac:dyDescent="0.25">
      <c r="B191" s="124"/>
      <c r="C191" s="443"/>
      <c r="D191" s="444"/>
      <c r="E191" s="444"/>
      <c r="F191" s="445"/>
      <c r="G191" s="87"/>
      <c r="H191" s="151"/>
      <c r="I191" s="271"/>
      <c r="J191" s="143">
        <f t="shared" si="24"/>
        <v>0</v>
      </c>
    </row>
    <row r="192" spans="2:10" s="10" customFormat="1" ht="15" customHeight="1" x14ac:dyDescent="0.25">
      <c r="B192" s="142"/>
      <c r="C192" s="443"/>
      <c r="D192" s="444"/>
      <c r="E192" s="444"/>
      <c r="F192" s="445"/>
      <c r="G192" s="87"/>
      <c r="H192" s="151"/>
      <c r="I192" s="271"/>
      <c r="J192" s="143">
        <f t="shared" si="24"/>
        <v>0</v>
      </c>
    </row>
    <row r="193" spans="2:15" s="9" customFormat="1" ht="27" customHeight="1" x14ac:dyDescent="0.25">
      <c r="B193" s="150" t="s">
        <v>101</v>
      </c>
      <c r="C193" s="414" t="s">
        <v>84</v>
      </c>
      <c r="D193" s="415"/>
      <c r="E193" s="415"/>
      <c r="F193" s="415"/>
      <c r="G193" s="155"/>
      <c r="H193" s="155"/>
      <c r="I193" s="155"/>
      <c r="J193" s="114">
        <f>SUM(J194:J199,-J199)</f>
        <v>0</v>
      </c>
    </row>
    <row r="194" spans="2:15" s="9" customFormat="1" ht="15" customHeight="1" x14ac:dyDescent="0.25">
      <c r="B194" s="124"/>
      <c r="C194" s="443"/>
      <c r="D194" s="444"/>
      <c r="E194" s="444"/>
      <c r="F194" s="445"/>
      <c r="G194" s="87"/>
      <c r="H194" s="87"/>
      <c r="I194" s="87"/>
      <c r="J194" s="255"/>
    </row>
    <row r="195" spans="2:15" s="9" customFormat="1" ht="15" customHeight="1" x14ac:dyDescent="0.25">
      <c r="B195" s="124"/>
      <c r="C195" s="443"/>
      <c r="D195" s="444"/>
      <c r="E195" s="444"/>
      <c r="F195" s="445"/>
      <c r="G195" s="87"/>
      <c r="H195" s="87"/>
      <c r="I195" s="87"/>
      <c r="J195" s="255"/>
    </row>
    <row r="196" spans="2:15" s="9" customFormat="1" ht="15" customHeight="1" x14ac:dyDescent="0.25">
      <c r="B196" s="124"/>
      <c r="C196" s="443"/>
      <c r="D196" s="444"/>
      <c r="E196" s="444"/>
      <c r="F196" s="445"/>
      <c r="G196" s="87"/>
      <c r="H196" s="87"/>
      <c r="I196" s="87"/>
      <c r="J196" s="255"/>
    </row>
    <row r="197" spans="2:15" s="9" customFormat="1" ht="15" customHeight="1" x14ac:dyDescent="0.25">
      <c r="B197" s="124"/>
      <c r="C197" s="443"/>
      <c r="D197" s="444"/>
      <c r="E197" s="444"/>
      <c r="F197" s="445"/>
      <c r="G197" s="87"/>
      <c r="H197" s="87"/>
      <c r="I197" s="87"/>
      <c r="J197" s="255"/>
    </row>
    <row r="198" spans="2:15" s="9" customFormat="1" ht="15" customHeight="1" thickBot="1" x14ac:dyDescent="0.3">
      <c r="B198" s="125"/>
      <c r="C198" s="447"/>
      <c r="D198" s="448"/>
      <c r="E198" s="448"/>
      <c r="F198" s="449"/>
      <c r="G198" s="257"/>
      <c r="H198" s="257"/>
      <c r="I198" s="257"/>
      <c r="J198" s="258"/>
    </row>
    <row r="199" spans="2:15" s="9" customFormat="1" ht="15" customHeight="1" thickTop="1" thickBot="1" x14ac:dyDescent="0.3">
      <c r="B199" s="135"/>
      <c r="C199" s="136"/>
      <c r="D199" s="136"/>
      <c r="E199" s="136"/>
      <c r="F199" s="136"/>
      <c r="G199" s="136"/>
      <c r="H199" s="136"/>
      <c r="I199" s="136"/>
      <c r="J199" s="137"/>
    </row>
    <row r="200" spans="2:15" s="16" customFormat="1" ht="30" customHeight="1" thickTop="1" thickBot="1" x14ac:dyDescent="0.3">
      <c r="B200" s="430" t="s">
        <v>164</v>
      </c>
      <c r="C200" s="431"/>
      <c r="D200" s="431"/>
      <c r="E200" s="431"/>
      <c r="F200" s="431"/>
      <c r="G200" s="431"/>
      <c r="H200" s="431"/>
      <c r="I200" s="450"/>
      <c r="J200" s="147">
        <f>J16+J62+J127</f>
        <v>0</v>
      </c>
      <c r="O200" s="6"/>
    </row>
    <row r="201" spans="2:15" s="10" customFormat="1" ht="15" customHeight="1" thickTop="1" thickBot="1" x14ac:dyDescent="0.3">
      <c r="B201" s="4"/>
      <c r="C201" s="420"/>
      <c r="D201" s="420"/>
      <c r="E201" s="420"/>
      <c r="F201" s="420"/>
      <c r="G201" s="108"/>
      <c r="H201" s="108"/>
      <c r="I201" s="108"/>
      <c r="J201" s="109"/>
    </row>
    <row r="202" spans="2:15" s="14" customFormat="1" ht="30" customHeight="1" thickTop="1" x14ac:dyDescent="0.25">
      <c r="B202" s="146" t="s">
        <v>121</v>
      </c>
      <c r="C202" s="404" t="s">
        <v>137</v>
      </c>
      <c r="D202" s="404"/>
      <c r="E202" s="404"/>
      <c r="F202" s="404"/>
      <c r="G202" s="404"/>
      <c r="H202" s="404"/>
      <c r="I202" s="451"/>
      <c r="J202" s="298"/>
      <c r="K202" s="10"/>
    </row>
    <row r="203" spans="2:15" s="10" customFormat="1" ht="30" customHeight="1" thickBot="1" x14ac:dyDescent="0.3">
      <c r="B203" s="438" t="s">
        <v>162</v>
      </c>
      <c r="C203" s="439"/>
      <c r="D203" s="439"/>
      <c r="E203" s="439"/>
      <c r="F203" s="439"/>
      <c r="G203" s="440" t="e">
        <f>IF(J202/J200&gt;0.07,"Over threshold of 7%!"," ")</f>
        <v>#DIV/0!</v>
      </c>
      <c r="H203" s="440"/>
      <c r="I203" s="440"/>
      <c r="J203" s="263" t="e">
        <f>J202/J200</f>
        <v>#DIV/0!</v>
      </c>
    </row>
    <row r="204" spans="2:15" s="10" customFormat="1" ht="15" customHeight="1" thickTop="1" thickBot="1" x14ac:dyDescent="0.3">
      <c r="B204" s="4"/>
      <c r="C204" s="446"/>
      <c r="D204" s="446"/>
      <c r="E204" s="446"/>
      <c r="F204" s="446"/>
      <c r="G204" s="289"/>
      <c r="H204" s="289"/>
      <c r="I204" s="289"/>
      <c r="J204" s="109"/>
    </row>
    <row r="205" spans="2:15" s="16" customFormat="1" ht="32.25" customHeight="1" thickTop="1" thickBot="1" x14ac:dyDescent="0.3">
      <c r="B205" s="430" t="s">
        <v>122</v>
      </c>
      <c r="C205" s="431"/>
      <c r="D205" s="431"/>
      <c r="E205" s="431"/>
      <c r="F205" s="431"/>
      <c r="G205" s="431"/>
      <c r="H205" s="431"/>
      <c r="I205" s="450"/>
      <c r="J205" s="147">
        <f>J200+J202</f>
        <v>0</v>
      </c>
      <c r="O205" s="6"/>
    </row>
    <row r="206" spans="2:15" s="18" customFormat="1" ht="18.75" thickTop="1" x14ac:dyDescent="0.25">
      <c r="B206" s="4"/>
      <c r="C206" s="17"/>
      <c r="D206" s="17"/>
      <c r="E206" s="17"/>
      <c r="F206" s="17"/>
      <c r="G206" s="17"/>
      <c r="H206" s="17"/>
      <c r="I206" s="17"/>
      <c r="J206" s="99"/>
      <c r="O206" s="19"/>
    </row>
    <row r="207" spans="2:15" s="18" customFormat="1" ht="18" x14ac:dyDescent="0.25">
      <c r="B207" s="4"/>
      <c r="C207" s="17"/>
      <c r="D207" s="17"/>
      <c r="E207" s="17"/>
      <c r="F207" s="17"/>
      <c r="G207" s="17"/>
      <c r="H207" s="17"/>
      <c r="I207" s="17"/>
      <c r="J207" s="20"/>
      <c r="O207" s="19"/>
    </row>
    <row r="208" spans="2:15" x14ac:dyDescent="0.25">
      <c r="D208" s="432"/>
      <c r="E208" s="432"/>
      <c r="F208" s="432"/>
      <c r="G208" s="432"/>
      <c r="H208" s="432"/>
      <c r="I208" s="432"/>
      <c r="J208" s="432"/>
    </row>
    <row r="209" spans="4:10" x14ac:dyDescent="0.25">
      <c r="D209" s="432"/>
      <c r="E209" s="432"/>
      <c r="F209" s="432"/>
      <c r="G209" s="432"/>
      <c r="H209" s="432"/>
      <c r="I209" s="432"/>
      <c r="J209" s="432"/>
    </row>
  </sheetData>
  <protectedRanges>
    <protectedRange sqref="J129 J17:J126 J131:J199 J201:J202 J204" name="Range1"/>
    <protectedRange sqref="G203" name="Range1_5"/>
  </protectedRanges>
  <mergeCells count="202">
    <mergeCell ref="C195:F195"/>
    <mergeCell ref="C196:F196"/>
    <mergeCell ref="B1:J1"/>
    <mergeCell ref="C164:F164"/>
    <mergeCell ref="C167:F167"/>
    <mergeCell ref="C170:F170"/>
    <mergeCell ref="C174:F174"/>
    <mergeCell ref="C180:F180"/>
    <mergeCell ref="C188:F188"/>
    <mergeCell ref="C56:F56"/>
    <mergeCell ref="C44:F44"/>
    <mergeCell ref="C47:F47"/>
    <mergeCell ref="C48:F48"/>
    <mergeCell ref="C50:F50"/>
    <mergeCell ref="C53:F53"/>
    <mergeCell ref="C54:F54"/>
    <mergeCell ref="C57:F57"/>
    <mergeCell ref="C58:F58"/>
    <mergeCell ref="E11:J11"/>
    <mergeCell ref="C38:F38"/>
    <mergeCell ref="C67:F67"/>
    <mergeCell ref="C68:F68"/>
    <mergeCell ref="C39:F39"/>
    <mergeCell ref="C40:F40"/>
    <mergeCell ref="C192:F192"/>
    <mergeCell ref="C194:F194"/>
    <mergeCell ref="C141:F141"/>
    <mergeCell ref="C144:F144"/>
    <mergeCell ref="C147:F147"/>
    <mergeCell ref="C153:F153"/>
    <mergeCell ref="C154:F154"/>
    <mergeCell ref="C150:F150"/>
    <mergeCell ref="C158:F158"/>
    <mergeCell ref="C161:F161"/>
    <mergeCell ref="C162:F162"/>
    <mergeCell ref="C143:F143"/>
    <mergeCell ref="C148:F148"/>
    <mergeCell ref="C186:F186"/>
    <mergeCell ref="C175:F175"/>
    <mergeCell ref="C168:F168"/>
    <mergeCell ref="C157:F157"/>
    <mergeCell ref="C163:F163"/>
    <mergeCell ref="C145:F145"/>
    <mergeCell ref="C146:F146"/>
    <mergeCell ref="C151:F151"/>
    <mergeCell ref="C152:F152"/>
    <mergeCell ref="C191:F191"/>
    <mergeCell ref="C178:F178"/>
    <mergeCell ref="C111:F111"/>
    <mergeCell ref="C116:F116"/>
    <mergeCell ref="C117:F117"/>
    <mergeCell ref="C131:F131"/>
    <mergeCell ref="C121:F121"/>
    <mergeCell ref="C122:F122"/>
    <mergeCell ref="C123:F123"/>
    <mergeCell ref="C124:F124"/>
    <mergeCell ref="C132:F132"/>
    <mergeCell ref="C126:F126"/>
    <mergeCell ref="C133:F133"/>
    <mergeCell ref="C134:F134"/>
    <mergeCell ref="C139:F139"/>
    <mergeCell ref="C140:F140"/>
    <mergeCell ref="C165:F165"/>
    <mergeCell ref="C166:F166"/>
    <mergeCell ref="C171:F171"/>
    <mergeCell ref="C172:F172"/>
    <mergeCell ref="C177:F177"/>
    <mergeCell ref="C189:F189"/>
    <mergeCell ref="C190:F190"/>
    <mergeCell ref="C156:F156"/>
    <mergeCell ref="C155:F155"/>
    <mergeCell ref="C142:F142"/>
    <mergeCell ref="C135:F135"/>
    <mergeCell ref="C136:F136"/>
    <mergeCell ref="C137:F137"/>
    <mergeCell ref="C183:F183"/>
    <mergeCell ref="C184:F184"/>
    <mergeCell ref="C159:F159"/>
    <mergeCell ref="C160:F160"/>
    <mergeCell ref="C22:F22"/>
    <mergeCell ref="C64:F64"/>
    <mergeCell ref="C89:F89"/>
    <mergeCell ref="C66:F66"/>
    <mergeCell ref="C129:F129"/>
    <mergeCell ref="C112:F112"/>
    <mergeCell ref="C113:F113"/>
    <mergeCell ref="C114:F114"/>
    <mergeCell ref="C115:F115"/>
    <mergeCell ref="C118:F118"/>
    <mergeCell ref="C94:F94"/>
    <mergeCell ref="C95:F95"/>
    <mergeCell ref="C96:F96"/>
    <mergeCell ref="C97:F97"/>
    <mergeCell ref="C100:F100"/>
    <mergeCell ref="C101:F101"/>
    <mergeCell ref="C127:F127"/>
    <mergeCell ref="C90:F90"/>
    <mergeCell ref="C70:F70"/>
    <mergeCell ref="C69:F69"/>
    <mergeCell ref="C120:F120"/>
    <mergeCell ref="C125:F125"/>
    <mergeCell ref="C119:F119"/>
    <mergeCell ref="C83:F83"/>
    <mergeCell ref="C24:F24"/>
    <mergeCell ref="C25:F25"/>
    <mergeCell ref="C41:F41"/>
    <mergeCell ref="C42:F42"/>
    <mergeCell ref="C33:F33"/>
    <mergeCell ref="C34:F34"/>
    <mergeCell ref="B3:J3"/>
    <mergeCell ref="B4:J4"/>
    <mergeCell ref="B5:D5"/>
    <mergeCell ref="E5:J5"/>
    <mergeCell ref="B7:D7"/>
    <mergeCell ref="E7:J7"/>
    <mergeCell ref="C23:F23"/>
    <mergeCell ref="C17:F17"/>
    <mergeCell ref="B14:J14"/>
    <mergeCell ref="C19:F19"/>
    <mergeCell ref="C20:F20"/>
    <mergeCell ref="C21:F21"/>
    <mergeCell ref="B11:D11"/>
    <mergeCell ref="B12:D12"/>
    <mergeCell ref="E12:J12"/>
    <mergeCell ref="B13:J13"/>
    <mergeCell ref="C16:F16"/>
    <mergeCell ref="C18:F18"/>
    <mergeCell ref="C26:F26"/>
    <mergeCell ref="C49:E49"/>
    <mergeCell ref="C43:F43"/>
    <mergeCell ref="C31:F31"/>
    <mergeCell ref="C32:F32"/>
    <mergeCell ref="C35:F35"/>
    <mergeCell ref="C36:F36"/>
    <mergeCell ref="C27:F27"/>
    <mergeCell ref="C29:F29"/>
    <mergeCell ref="C28:F28"/>
    <mergeCell ref="C45:F45"/>
    <mergeCell ref="C46:F46"/>
    <mergeCell ref="C110:F110"/>
    <mergeCell ref="C108:F108"/>
    <mergeCell ref="C109:F109"/>
    <mergeCell ref="C107:F107"/>
    <mergeCell ref="C60:F60"/>
    <mergeCell ref="C59:F59"/>
    <mergeCell ref="C30:F30"/>
    <mergeCell ref="C37:E37"/>
    <mergeCell ref="C55:F55"/>
    <mergeCell ref="C52:F52"/>
    <mergeCell ref="C51:F51"/>
    <mergeCell ref="C92:F92"/>
    <mergeCell ref="C93:F93"/>
    <mergeCell ref="C98:F98"/>
    <mergeCell ref="C87:F87"/>
    <mergeCell ref="C88:F88"/>
    <mergeCell ref="C102:F102"/>
    <mergeCell ref="C103:F103"/>
    <mergeCell ref="C106:F106"/>
    <mergeCell ref="C91:F91"/>
    <mergeCell ref="C72:F72"/>
    <mergeCell ref="C62:F62"/>
    <mergeCell ref="C65:F65"/>
    <mergeCell ref="C71:F71"/>
    <mergeCell ref="C75:F75"/>
    <mergeCell ref="C73:F73"/>
    <mergeCell ref="C74:F74"/>
    <mergeCell ref="C79:F79"/>
    <mergeCell ref="C80:F80"/>
    <mergeCell ref="C99:F99"/>
    <mergeCell ref="C104:F104"/>
    <mergeCell ref="C105:F105"/>
    <mergeCell ref="C85:F85"/>
    <mergeCell ref="C86:F86"/>
    <mergeCell ref="C76:F76"/>
    <mergeCell ref="C77:F77"/>
    <mergeCell ref="C78:F78"/>
    <mergeCell ref="C81:F81"/>
    <mergeCell ref="C82:F82"/>
    <mergeCell ref="B203:F203"/>
    <mergeCell ref="G203:I203"/>
    <mergeCell ref="E9:J9"/>
    <mergeCell ref="C138:F138"/>
    <mergeCell ref="D208:J209"/>
    <mergeCell ref="C173:F173"/>
    <mergeCell ref="C204:F204"/>
    <mergeCell ref="C176:F176"/>
    <mergeCell ref="C179:F179"/>
    <mergeCell ref="C169:F169"/>
    <mergeCell ref="C201:F201"/>
    <mergeCell ref="C181:F181"/>
    <mergeCell ref="C182:F182"/>
    <mergeCell ref="C185:F185"/>
    <mergeCell ref="C193:F193"/>
    <mergeCell ref="C187:F187"/>
    <mergeCell ref="C197:F197"/>
    <mergeCell ref="C198:F198"/>
    <mergeCell ref="B200:I200"/>
    <mergeCell ref="C202:I202"/>
    <mergeCell ref="B205:I205"/>
    <mergeCell ref="C149:F149"/>
    <mergeCell ref="C61:F61"/>
    <mergeCell ref="C84:F84"/>
  </mergeCells>
  <pageMargins left="0.70866141732283472" right="0.70866141732283472" top="0.74803149606299213" bottom="0.74803149606299213" header="0.31496062992125984" footer="0.31496062992125984"/>
  <pageSetup scale="62" orientation="portrait" r:id="rId1"/>
  <headerFooter>
    <oddHeader>&amp;C&amp;"Verdana,Normal"&amp;10Call for Proposals - CREATIVE EUROPE - MEDIA SUB-PROGRAMME - TRAINING - EACEA/09/2018</oddHeader>
    <oddFooter>&amp;R&amp;"Verdana,Normal"&amp;10Annex II - Financial Plan</oddFooter>
  </headerFooter>
  <rowBreaks count="3" manualBreakCount="3">
    <brk id="61" max="16383" man="1"/>
    <brk id="125" max="16383" man="1"/>
    <brk id="18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08"/>
  <sheetViews>
    <sheetView zoomScaleNormal="100" workbookViewId="0">
      <selection activeCell="C23" sqref="C23:F23"/>
    </sheetView>
  </sheetViews>
  <sheetFormatPr defaultRowHeight="15" x14ac:dyDescent="0.25"/>
  <cols>
    <col min="1" max="1" width="2.28515625" style="2" customWidth="1"/>
    <col min="2" max="2" width="10.42578125" style="4" customWidth="1"/>
    <col min="3" max="3" width="18" style="2" customWidth="1"/>
    <col min="4" max="4" width="13.85546875" style="2" customWidth="1"/>
    <col min="5" max="5" width="9.140625" style="2" customWidth="1"/>
    <col min="6" max="6" width="30.5703125" style="2" customWidth="1"/>
    <col min="7" max="7" width="10.28515625" style="2" customWidth="1"/>
    <col min="8" max="8" width="8.5703125" style="2" customWidth="1"/>
    <col min="9" max="9" width="11.140625" style="2" customWidth="1"/>
    <col min="10" max="10" width="17.7109375" style="5" customWidth="1"/>
    <col min="11" max="11" width="13" style="2" customWidth="1"/>
    <col min="12" max="258" width="9.140625" style="2"/>
    <col min="259" max="259" width="10.42578125" style="2" customWidth="1"/>
    <col min="260" max="265" width="18" style="2" customWidth="1"/>
    <col min="266" max="266" width="31.140625" style="2" customWidth="1"/>
    <col min="267" max="267" width="13" style="2" customWidth="1"/>
    <col min="268" max="514" width="9.140625" style="2"/>
    <col min="515" max="515" width="10.42578125" style="2" customWidth="1"/>
    <col min="516" max="521" width="18" style="2" customWidth="1"/>
    <col min="522" max="522" width="31.140625" style="2" customWidth="1"/>
    <col min="523" max="523" width="13" style="2" customWidth="1"/>
    <col min="524" max="770" width="9.140625" style="2"/>
    <col min="771" max="771" width="10.42578125" style="2" customWidth="1"/>
    <col min="772" max="777" width="18" style="2" customWidth="1"/>
    <col min="778" max="778" width="31.140625" style="2" customWidth="1"/>
    <col min="779" max="779" width="13" style="2" customWidth="1"/>
    <col min="780" max="1026" width="9.140625" style="2"/>
    <col min="1027" max="1027" width="10.42578125" style="2" customWidth="1"/>
    <col min="1028" max="1033" width="18" style="2" customWidth="1"/>
    <col min="1034" max="1034" width="31.140625" style="2" customWidth="1"/>
    <col min="1035" max="1035" width="13" style="2" customWidth="1"/>
    <col min="1036" max="1282" width="9.140625" style="2"/>
    <col min="1283" max="1283" width="10.42578125" style="2" customWidth="1"/>
    <col min="1284" max="1289" width="18" style="2" customWidth="1"/>
    <col min="1290" max="1290" width="31.140625" style="2" customWidth="1"/>
    <col min="1291" max="1291" width="13" style="2" customWidth="1"/>
    <col min="1292" max="1538" width="9.140625" style="2"/>
    <col min="1539" max="1539" width="10.42578125" style="2" customWidth="1"/>
    <col min="1540" max="1545" width="18" style="2" customWidth="1"/>
    <col min="1546" max="1546" width="31.140625" style="2" customWidth="1"/>
    <col min="1547" max="1547" width="13" style="2" customWidth="1"/>
    <col min="1548" max="1794" width="9.140625" style="2"/>
    <col min="1795" max="1795" width="10.42578125" style="2" customWidth="1"/>
    <col min="1796" max="1801" width="18" style="2" customWidth="1"/>
    <col min="1802" max="1802" width="31.140625" style="2" customWidth="1"/>
    <col min="1803" max="1803" width="13" style="2" customWidth="1"/>
    <col min="1804" max="2050" width="9.140625" style="2"/>
    <col min="2051" max="2051" width="10.42578125" style="2" customWidth="1"/>
    <col min="2052" max="2057" width="18" style="2" customWidth="1"/>
    <col min="2058" max="2058" width="31.140625" style="2" customWidth="1"/>
    <col min="2059" max="2059" width="13" style="2" customWidth="1"/>
    <col min="2060" max="2306" width="9.140625" style="2"/>
    <col min="2307" max="2307" width="10.42578125" style="2" customWidth="1"/>
    <col min="2308" max="2313" width="18" style="2" customWidth="1"/>
    <col min="2314" max="2314" width="31.140625" style="2" customWidth="1"/>
    <col min="2315" max="2315" width="13" style="2" customWidth="1"/>
    <col min="2316" max="2562" width="9.140625" style="2"/>
    <col min="2563" max="2563" width="10.42578125" style="2" customWidth="1"/>
    <col min="2564" max="2569" width="18" style="2" customWidth="1"/>
    <col min="2570" max="2570" width="31.140625" style="2" customWidth="1"/>
    <col min="2571" max="2571" width="13" style="2" customWidth="1"/>
    <col min="2572" max="2818" width="9.140625" style="2"/>
    <col min="2819" max="2819" width="10.42578125" style="2" customWidth="1"/>
    <col min="2820" max="2825" width="18" style="2" customWidth="1"/>
    <col min="2826" max="2826" width="31.140625" style="2" customWidth="1"/>
    <col min="2827" max="2827" width="13" style="2" customWidth="1"/>
    <col min="2828" max="3074" width="9.140625" style="2"/>
    <col min="3075" max="3075" width="10.42578125" style="2" customWidth="1"/>
    <col min="3076" max="3081" width="18" style="2" customWidth="1"/>
    <col min="3082" max="3082" width="31.140625" style="2" customWidth="1"/>
    <col min="3083" max="3083" width="13" style="2" customWidth="1"/>
    <col min="3084" max="3330" width="9.140625" style="2"/>
    <col min="3331" max="3331" width="10.42578125" style="2" customWidth="1"/>
    <col min="3332" max="3337" width="18" style="2" customWidth="1"/>
    <col min="3338" max="3338" width="31.140625" style="2" customWidth="1"/>
    <col min="3339" max="3339" width="13" style="2" customWidth="1"/>
    <col min="3340" max="3586" width="9.140625" style="2"/>
    <col min="3587" max="3587" width="10.42578125" style="2" customWidth="1"/>
    <col min="3588" max="3593" width="18" style="2" customWidth="1"/>
    <col min="3594" max="3594" width="31.140625" style="2" customWidth="1"/>
    <col min="3595" max="3595" width="13" style="2" customWidth="1"/>
    <col min="3596" max="3842" width="9.140625" style="2"/>
    <col min="3843" max="3843" width="10.42578125" style="2" customWidth="1"/>
    <col min="3844" max="3849" width="18" style="2" customWidth="1"/>
    <col min="3850" max="3850" width="31.140625" style="2" customWidth="1"/>
    <col min="3851" max="3851" width="13" style="2" customWidth="1"/>
    <col min="3852" max="4098" width="9.140625" style="2"/>
    <col min="4099" max="4099" width="10.42578125" style="2" customWidth="1"/>
    <col min="4100" max="4105" width="18" style="2" customWidth="1"/>
    <col min="4106" max="4106" width="31.140625" style="2" customWidth="1"/>
    <col min="4107" max="4107" width="13" style="2" customWidth="1"/>
    <col min="4108" max="4354" width="9.140625" style="2"/>
    <col min="4355" max="4355" width="10.42578125" style="2" customWidth="1"/>
    <col min="4356" max="4361" width="18" style="2" customWidth="1"/>
    <col min="4362" max="4362" width="31.140625" style="2" customWidth="1"/>
    <col min="4363" max="4363" width="13" style="2" customWidth="1"/>
    <col min="4364" max="4610" width="9.140625" style="2"/>
    <col min="4611" max="4611" width="10.42578125" style="2" customWidth="1"/>
    <col min="4612" max="4617" width="18" style="2" customWidth="1"/>
    <col min="4618" max="4618" width="31.140625" style="2" customWidth="1"/>
    <col min="4619" max="4619" width="13" style="2" customWidth="1"/>
    <col min="4620" max="4866" width="9.140625" style="2"/>
    <col min="4867" max="4867" width="10.42578125" style="2" customWidth="1"/>
    <col min="4868" max="4873" width="18" style="2" customWidth="1"/>
    <col min="4874" max="4874" width="31.140625" style="2" customWidth="1"/>
    <col min="4875" max="4875" width="13" style="2" customWidth="1"/>
    <col min="4876" max="5122" width="9.140625" style="2"/>
    <col min="5123" max="5123" width="10.42578125" style="2" customWidth="1"/>
    <col min="5124" max="5129" width="18" style="2" customWidth="1"/>
    <col min="5130" max="5130" width="31.140625" style="2" customWidth="1"/>
    <col min="5131" max="5131" width="13" style="2" customWidth="1"/>
    <col min="5132" max="5378" width="9.140625" style="2"/>
    <col min="5379" max="5379" width="10.42578125" style="2" customWidth="1"/>
    <col min="5380" max="5385" width="18" style="2" customWidth="1"/>
    <col min="5386" max="5386" width="31.140625" style="2" customWidth="1"/>
    <col min="5387" max="5387" width="13" style="2" customWidth="1"/>
    <col min="5388" max="5634" width="9.140625" style="2"/>
    <col min="5635" max="5635" width="10.42578125" style="2" customWidth="1"/>
    <col min="5636" max="5641" width="18" style="2" customWidth="1"/>
    <col min="5642" max="5642" width="31.140625" style="2" customWidth="1"/>
    <col min="5643" max="5643" width="13" style="2" customWidth="1"/>
    <col min="5644" max="5890" width="9.140625" style="2"/>
    <col min="5891" max="5891" width="10.42578125" style="2" customWidth="1"/>
    <col min="5892" max="5897" width="18" style="2" customWidth="1"/>
    <col min="5898" max="5898" width="31.140625" style="2" customWidth="1"/>
    <col min="5899" max="5899" width="13" style="2" customWidth="1"/>
    <col min="5900" max="6146" width="9.140625" style="2"/>
    <col min="6147" max="6147" width="10.42578125" style="2" customWidth="1"/>
    <col min="6148" max="6153" width="18" style="2" customWidth="1"/>
    <col min="6154" max="6154" width="31.140625" style="2" customWidth="1"/>
    <col min="6155" max="6155" width="13" style="2" customWidth="1"/>
    <col min="6156" max="6402" width="9.140625" style="2"/>
    <col min="6403" max="6403" width="10.42578125" style="2" customWidth="1"/>
    <col min="6404" max="6409" width="18" style="2" customWidth="1"/>
    <col min="6410" max="6410" width="31.140625" style="2" customWidth="1"/>
    <col min="6411" max="6411" width="13" style="2" customWidth="1"/>
    <col min="6412" max="6658" width="9.140625" style="2"/>
    <col min="6659" max="6659" width="10.42578125" style="2" customWidth="1"/>
    <col min="6660" max="6665" width="18" style="2" customWidth="1"/>
    <col min="6666" max="6666" width="31.140625" style="2" customWidth="1"/>
    <col min="6667" max="6667" width="13" style="2" customWidth="1"/>
    <col min="6668" max="6914" width="9.140625" style="2"/>
    <col min="6915" max="6915" width="10.42578125" style="2" customWidth="1"/>
    <col min="6916" max="6921" width="18" style="2" customWidth="1"/>
    <col min="6922" max="6922" width="31.140625" style="2" customWidth="1"/>
    <col min="6923" max="6923" width="13" style="2" customWidth="1"/>
    <col min="6924" max="7170" width="9.140625" style="2"/>
    <col min="7171" max="7171" width="10.42578125" style="2" customWidth="1"/>
    <col min="7172" max="7177" width="18" style="2" customWidth="1"/>
    <col min="7178" max="7178" width="31.140625" style="2" customWidth="1"/>
    <col min="7179" max="7179" width="13" style="2" customWidth="1"/>
    <col min="7180" max="7426" width="9.140625" style="2"/>
    <col min="7427" max="7427" width="10.42578125" style="2" customWidth="1"/>
    <col min="7428" max="7433" width="18" style="2" customWidth="1"/>
    <col min="7434" max="7434" width="31.140625" style="2" customWidth="1"/>
    <col min="7435" max="7435" width="13" style="2" customWidth="1"/>
    <col min="7436" max="7682" width="9.140625" style="2"/>
    <col min="7683" max="7683" width="10.42578125" style="2" customWidth="1"/>
    <col min="7684" max="7689" width="18" style="2" customWidth="1"/>
    <col min="7690" max="7690" width="31.140625" style="2" customWidth="1"/>
    <col min="7691" max="7691" width="13" style="2" customWidth="1"/>
    <col min="7692" max="7938" width="9.140625" style="2"/>
    <col min="7939" max="7939" width="10.42578125" style="2" customWidth="1"/>
    <col min="7940" max="7945" width="18" style="2" customWidth="1"/>
    <col min="7946" max="7946" width="31.140625" style="2" customWidth="1"/>
    <col min="7947" max="7947" width="13" style="2" customWidth="1"/>
    <col min="7948" max="8194" width="9.140625" style="2"/>
    <col min="8195" max="8195" width="10.42578125" style="2" customWidth="1"/>
    <col min="8196" max="8201" width="18" style="2" customWidth="1"/>
    <col min="8202" max="8202" width="31.140625" style="2" customWidth="1"/>
    <col min="8203" max="8203" width="13" style="2" customWidth="1"/>
    <col min="8204" max="8450" width="9.140625" style="2"/>
    <col min="8451" max="8451" width="10.42578125" style="2" customWidth="1"/>
    <col min="8452" max="8457" width="18" style="2" customWidth="1"/>
    <col min="8458" max="8458" width="31.140625" style="2" customWidth="1"/>
    <col min="8459" max="8459" width="13" style="2" customWidth="1"/>
    <col min="8460" max="8706" width="9.140625" style="2"/>
    <col min="8707" max="8707" width="10.42578125" style="2" customWidth="1"/>
    <col min="8708" max="8713" width="18" style="2" customWidth="1"/>
    <col min="8714" max="8714" width="31.140625" style="2" customWidth="1"/>
    <col min="8715" max="8715" width="13" style="2" customWidth="1"/>
    <col min="8716" max="8962" width="9.140625" style="2"/>
    <col min="8963" max="8963" width="10.42578125" style="2" customWidth="1"/>
    <col min="8964" max="8969" width="18" style="2" customWidth="1"/>
    <col min="8970" max="8970" width="31.140625" style="2" customWidth="1"/>
    <col min="8971" max="8971" width="13" style="2" customWidth="1"/>
    <col min="8972" max="9218" width="9.140625" style="2"/>
    <col min="9219" max="9219" width="10.42578125" style="2" customWidth="1"/>
    <col min="9220" max="9225" width="18" style="2" customWidth="1"/>
    <col min="9226" max="9226" width="31.140625" style="2" customWidth="1"/>
    <col min="9227" max="9227" width="13" style="2" customWidth="1"/>
    <col min="9228" max="9474" width="9.140625" style="2"/>
    <col min="9475" max="9475" width="10.42578125" style="2" customWidth="1"/>
    <col min="9476" max="9481" width="18" style="2" customWidth="1"/>
    <col min="9482" max="9482" width="31.140625" style="2" customWidth="1"/>
    <col min="9483" max="9483" width="13" style="2" customWidth="1"/>
    <col min="9484" max="9730" width="9.140625" style="2"/>
    <col min="9731" max="9731" width="10.42578125" style="2" customWidth="1"/>
    <col min="9732" max="9737" width="18" style="2" customWidth="1"/>
    <col min="9738" max="9738" width="31.140625" style="2" customWidth="1"/>
    <col min="9739" max="9739" width="13" style="2" customWidth="1"/>
    <col min="9740" max="9986" width="9.140625" style="2"/>
    <col min="9987" max="9987" width="10.42578125" style="2" customWidth="1"/>
    <col min="9988" max="9993" width="18" style="2" customWidth="1"/>
    <col min="9994" max="9994" width="31.140625" style="2" customWidth="1"/>
    <col min="9995" max="9995" width="13" style="2" customWidth="1"/>
    <col min="9996" max="10242" width="9.140625" style="2"/>
    <col min="10243" max="10243" width="10.42578125" style="2" customWidth="1"/>
    <col min="10244" max="10249" width="18" style="2" customWidth="1"/>
    <col min="10250" max="10250" width="31.140625" style="2" customWidth="1"/>
    <col min="10251" max="10251" width="13" style="2" customWidth="1"/>
    <col min="10252" max="10498" width="9.140625" style="2"/>
    <col min="10499" max="10499" width="10.42578125" style="2" customWidth="1"/>
    <col min="10500" max="10505" width="18" style="2" customWidth="1"/>
    <col min="10506" max="10506" width="31.140625" style="2" customWidth="1"/>
    <col min="10507" max="10507" width="13" style="2" customWidth="1"/>
    <col min="10508" max="10754" width="9.140625" style="2"/>
    <col min="10755" max="10755" width="10.42578125" style="2" customWidth="1"/>
    <col min="10756" max="10761" width="18" style="2" customWidth="1"/>
    <col min="10762" max="10762" width="31.140625" style="2" customWidth="1"/>
    <col min="10763" max="10763" width="13" style="2" customWidth="1"/>
    <col min="10764" max="11010" width="9.140625" style="2"/>
    <col min="11011" max="11011" width="10.42578125" style="2" customWidth="1"/>
    <col min="11012" max="11017" width="18" style="2" customWidth="1"/>
    <col min="11018" max="11018" width="31.140625" style="2" customWidth="1"/>
    <col min="11019" max="11019" width="13" style="2" customWidth="1"/>
    <col min="11020" max="11266" width="9.140625" style="2"/>
    <col min="11267" max="11267" width="10.42578125" style="2" customWidth="1"/>
    <col min="11268" max="11273" width="18" style="2" customWidth="1"/>
    <col min="11274" max="11274" width="31.140625" style="2" customWidth="1"/>
    <col min="11275" max="11275" width="13" style="2" customWidth="1"/>
    <col min="11276" max="11522" width="9.140625" style="2"/>
    <col min="11523" max="11523" width="10.42578125" style="2" customWidth="1"/>
    <col min="11524" max="11529" width="18" style="2" customWidth="1"/>
    <col min="11530" max="11530" width="31.140625" style="2" customWidth="1"/>
    <col min="11531" max="11531" width="13" style="2" customWidth="1"/>
    <col min="11532" max="11778" width="9.140625" style="2"/>
    <col min="11779" max="11779" width="10.42578125" style="2" customWidth="1"/>
    <col min="11780" max="11785" width="18" style="2" customWidth="1"/>
    <col min="11786" max="11786" width="31.140625" style="2" customWidth="1"/>
    <col min="11787" max="11787" width="13" style="2" customWidth="1"/>
    <col min="11788" max="12034" width="9.140625" style="2"/>
    <col min="12035" max="12035" width="10.42578125" style="2" customWidth="1"/>
    <col min="12036" max="12041" width="18" style="2" customWidth="1"/>
    <col min="12042" max="12042" width="31.140625" style="2" customWidth="1"/>
    <col min="12043" max="12043" width="13" style="2" customWidth="1"/>
    <col min="12044" max="12290" width="9.140625" style="2"/>
    <col min="12291" max="12291" width="10.42578125" style="2" customWidth="1"/>
    <col min="12292" max="12297" width="18" style="2" customWidth="1"/>
    <col min="12298" max="12298" width="31.140625" style="2" customWidth="1"/>
    <col min="12299" max="12299" width="13" style="2" customWidth="1"/>
    <col min="12300" max="12546" width="9.140625" style="2"/>
    <col min="12547" max="12547" width="10.42578125" style="2" customWidth="1"/>
    <col min="12548" max="12553" width="18" style="2" customWidth="1"/>
    <col min="12554" max="12554" width="31.140625" style="2" customWidth="1"/>
    <col min="12555" max="12555" width="13" style="2" customWidth="1"/>
    <col min="12556" max="12802" width="9.140625" style="2"/>
    <col min="12803" max="12803" width="10.42578125" style="2" customWidth="1"/>
    <col min="12804" max="12809" width="18" style="2" customWidth="1"/>
    <col min="12810" max="12810" width="31.140625" style="2" customWidth="1"/>
    <col min="12811" max="12811" width="13" style="2" customWidth="1"/>
    <col min="12812" max="13058" width="9.140625" style="2"/>
    <col min="13059" max="13059" width="10.42578125" style="2" customWidth="1"/>
    <col min="13060" max="13065" width="18" style="2" customWidth="1"/>
    <col min="13066" max="13066" width="31.140625" style="2" customWidth="1"/>
    <col min="13067" max="13067" width="13" style="2" customWidth="1"/>
    <col min="13068" max="13314" width="9.140625" style="2"/>
    <col min="13315" max="13315" width="10.42578125" style="2" customWidth="1"/>
    <col min="13316" max="13321" width="18" style="2" customWidth="1"/>
    <col min="13322" max="13322" width="31.140625" style="2" customWidth="1"/>
    <col min="13323" max="13323" width="13" style="2" customWidth="1"/>
    <col min="13324" max="13570" width="9.140625" style="2"/>
    <col min="13571" max="13571" width="10.42578125" style="2" customWidth="1"/>
    <col min="13572" max="13577" width="18" style="2" customWidth="1"/>
    <col min="13578" max="13578" width="31.140625" style="2" customWidth="1"/>
    <col min="13579" max="13579" width="13" style="2" customWidth="1"/>
    <col min="13580" max="13826" width="9.140625" style="2"/>
    <col min="13827" max="13827" width="10.42578125" style="2" customWidth="1"/>
    <col min="13828" max="13833" width="18" style="2" customWidth="1"/>
    <col min="13834" max="13834" width="31.140625" style="2" customWidth="1"/>
    <col min="13835" max="13835" width="13" style="2" customWidth="1"/>
    <col min="13836" max="14082" width="9.140625" style="2"/>
    <col min="14083" max="14083" width="10.42578125" style="2" customWidth="1"/>
    <col min="14084" max="14089" width="18" style="2" customWidth="1"/>
    <col min="14090" max="14090" width="31.140625" style="2" customWidth="1"/>
    <col min="14091" max="14091" width="13" style="2" customWidth="1"/>
    <col min="14092" max="14338" width="9.140625" style="2"/>
    <col min="14339" max="14339" width="10.42578125" style="2" customWidth="1"/>
    <col min="14340" max="14345" width="18" style="2" customWidth="1"/>
    <col min="14346" max="14346" width="31.140625" style="2" customWidth="1"/>
    <col min="14347" max="14347" width="13" style="2" customWidth="1"/>
    <col min="14348" max="14594" width="9.140625" style="2"/>
    <col min="14595" max="14595" width="10.42578125" style="2" customWidth="1"/>
    <col min="14596" max="14601" width="18" style="2" customWidth="1"/>
    <col min="14602" max="14602" width="31.140625" style="2" customWidth="1"/>
    <col min="14603" max="14603" width="13" style="2" customWidth="1"/>
    <col min="14604" max="14850" width="9.140625" style="2"/>
    <col min="14851" max="14851" width="10.42578125" style="2" customWidth="1"/>
    <col min="14852" max="14857" width="18" style="2" customWidth="1"/>
    <col min="14858" max="14858" width="31.140625" style="2" customWidth="1"/>
    <col min="14859" max="14859" width="13" style="2" customWidth="1"/>
    <col min="14860" max="15106" width="9.140625" style="2"/>
    <col min="15107" max="15107" width="10.42578125" style="2" customWidth="1"/>
    <col min="15108" max="15113" width="18" style="2" customWidth="1"/>
    <col min="15114" max="15114" width="31.140625" style="2" customWidth="1"/>
    <col min="15115" max="15115" width="13" style="2" customWidth="1"/>
    <col min="15116" max="15362" width="9.140625" style="2"/>
    <col min="15363" max="15363" width="10.42578125" style="2" customWidth="1"/>
    <col min="15364" max="15369" width="18" style="2" customWidth="1"/>
    <col min="15370" max="15370" width="31.140625" style="2" customWidth="1"/>
    <col min="15371" max="15371" width="13" style="2" customWidth="1"/>
    <col min="15372" max="15618" width="9.140625" style="2"/>
    <col min="15619" max="15619" width="10.42578125" style="2" customWidth="1"/>
    <col min="15620" max="15625" width="18" style="2" customWidth="1"/>
    <col min="15626" max="15626" width="31.140625" style="2" customWidth="1"/>
    <col min="15627" max="15627" width="13" style="2" customWidth="1"/>
    <col min="15628" max="15874" width="9.140625" style="2"/>
    <col min="15875" max="15875" width="10.42578125" style="2" customWidth="1"/>
    <col min="15876" max="15881" width="18" style="2" customWidth="1"/>
    <col min="15882" max="15882" width="31.140625" style="2" customWidth="1"/>
    <col min="15883" max="15883" width="13" style="2" customWidth="1"/>
    <col min="15884" max="16130" width="9.140625" style="2"/>
    <col min="16131" max="16131" width="10.42578125" style="2" customWidth="1"/>
    <col min="16132" max="16137" width="18" style="2" customWidth="1"/>
    <col min="16138" max="16138" width="31.140625" style="2" customWidth="1"/>
    <col min="16139" max="16139" width="13" style="2" customWidth="1"/>
    <col min="16140" max="16383" width="9.140625" style="2"/>
    <col min="16384" max="16384" width="9.140625" style="2" customWidth="1"/>
  </cols>
  <sheetData>
    <row r="1" spans="1:11" s="174" customFormat="1" ht="20.25" x14ac:dyDescent="0.25">
      <c r="A1" s="85"/>
      <c r="B1" s="435" t="s">
        <v>22</v>
      </c>
      <c r="C1" s="435"/>
      <c r="D1" s="435"/>
      <c r="E1" s="435"/>
      <c r="F1" s="435"/>
      <c r="G1" s="435"/>
      <c r="H1" s="435"/>
      <c r="I1" s="435"/>
      <c r="J1" s="435"/>
    </row>
    <row r="2" spans="1:11" s="174" customFormat="1" ht="20.25" x14ac:dyDescent="0.25">
      <c r="A2" s="85"/>
      <c r="B2" s="85"/>
      <c r="C2" s="85"/>
      <c r="D2" s="85"/>
      <c r="E2" s="85"/>
      <c r="G2" s="84"/>
    </row>
    <row r="3" spans="1:11" ht="19.5" x14ac:dyDescent="0.25">
      <c r="B3" s="394" t="s">
        <v>153</v>
      </c>
      <c r="C3" s="394"/>
      <c r="D3" s="394"/>
      <c r="E3" s="394"/>
      <c r="F3" s="394"/>
      <c r="G3" s="394"/>
      <c r="H3" s="394"/>
      <c r="I3" s="394"/>
      <c r="J3" s="394"/>
      <c r="K3" s="1"/>
    </row>
    <row r="4" spans="1:11" ht="20.25" thickBot="1" x14ac:dyDescent="0.3">
      <c r="B4" s="394"/>
      <c r="C4" s="394"/>
      <c r="D4" s="394"/>
      <c r="E4" s="394"/>
      <c r="F4" s="394"/>
      <c r="G4" s="394"/>
      <c r="H4" s="394"/>
      <c r="I4" s="394"/>
      <c r="J4" s="394"/>
    </row>
    <row r="5" spans="1:11" s="3" customFormat="1" ht="19.899999999999999" customHeight="1" thickBot="1" x14ac:dyDescent="0.3">
      <c r="B5" s="395" t="s">
        <v>58</v>
      </c>
      <c r="C5" s="396"/>
      <c r="D5" s="397"/>
      <c r="E5" s="398">
        <f>'Summary of costs and income'!C6:C6</f>
        <v>0</v>
      </c>
      <c r="F5" s="399"/>
      <c r="G5" s="399"/>
      <c r="H5" s="399"/>
      <c r="I5" s="399"/>
      <c r="J5" s="452"/>
    </row>
    <row r="6" spans="1:11" s="3" customFormat="1" ht="19.899999999999999" customHeight="1" thickBot="1" x14ac:dyDescent="0.3">
      <c r="B6" s="64"/>
      <c r="C6" s="64"/>
      <c r="D6" s="64"/>
      <c r="E6" s="224"/>
      <c r="F6" s="224"/>
      <c r="G6" s="224"/>
      <c r="H6" s="224"/>
      <c r="I6" s="224"/>
      <c r="J6" s="224"/>
    </row>
    <row r="7" spans="1:11" s="3" customFormat="1" ht="19.899999999999999" customHeight="1" thickBot="1" x14ac:dyDescent="0.3">
      <c r="B7" s="395" t="s">
        <v>59</v>
      </c>
      <c r="C7" s="396"/>
      <c r="D7" s="397"/>
      <c r="E7" s="398">
        <f>'Summary of costs and income'!C8:C8</f>
        <v>0</v>
      </c>
      <c r="F7" s="399"/>
      <c r="G7" s="399"/>
      <c r="H7" s="399"/>
      <c r="I7" s="399"/>
      <c r="J7" s="400"/>
    </row>
    <row r="8" spans="1:11" s="3" customFormat="1" ht="19.899999999999999" customHeight="1" thickBot="1" x14ac:dyDescent="0.3">
      <c r="B8" s="64"/>
      <c r="C8" s="64"/>
      <c r="D8" s="64"/>
      <c r="E8" s="261"/>
      <c r="F8" s="262"/>
      <c r="G8" s="262"/>
      <c r="H8" s="262"/>
      <c r="I8" s="262"/>
      <c r="J8" s="262"/>
    </row>
    <row r="9" spans="1:11" s="3" customFormat="1" ht="19.899999999999999" customHeight="1" thickBot="1" x14ac:dyDescent="0.3">
      <c r="B9" s="241" t="s">
        <v>152</v>
      </c>
      <c r="C9" s="242"/>
      <c r="D9" s="243"/>
      <c r="E9" s="441"/>
      <c r="F9" s="441"/>
      <c r="G9" s="441"/>
      <c r="H9" s="441"/>
      <c r="I9" s="441"/>
      <c r="J9" s="442"/>
    </row>
    <row r="10" spans="1:11" s="3" customFormat="1" ht="19.899999999999999" customHeight="1" thickBot="1" x14ac:dyDescent="0.3">
      <c r="B10" s="64"/>
      <c r="C10" s="64"/>
      <c r="D10" s="64"/>
      <c r="E10" s="224"/>
      <c r="F10" s="224"/>
      <c r="G10" s="224"/>
      <c r="H10" s="224"/>
      <c r="I10" s="224"/>
      <c r="J10" s="224"/>
    </row>
    <row r="11" spans="1:11" s="3" customFormat="1" ht="19.899999999999999" customHeight="1" thickBot="1" x14ac:dyDescent="0.35">
      <c r="B11" s="395" t="s">
        <v>63</v>
      </c>
      <c r="C11" s="396"/>
      <c r="D11" s="397"/>
      <c r="E11" s="399" t="str">
        <f>'Summary of costs and income'!C10:C10</f>
        <v>dd/mm/yyyy - dd/mm/yyyy</v>
      </c>
      <c r="F11" s="399"/>
      <c r="G11" s="399"/>
      <c r="H11" s="399"/>
      <c r="I11" s="399"/>
      <c r="J11" s="400"/>
    </row>
    <row r="12" spans="1:11" ht="14.25" x14ac:dyDescent="0.25">
      <c r="B12" s="461"/>
      <c r="C12" s="461"/>
      <c r="D12" s="461"/>
      <c r="E12" s="461"/>
      <c r="F12" s="461"/>
      <c r="G12" s="461"/>
      <c r="H12" s="461"/>
      <c r="I12" s="461"/>
      <c r="J12" s="461"/>
    </row>
    <row r="13" spans="1:11" ht="13.9" x14ac:dyDescent="0.3">
      <c r="B13" s="455" t="s">
        <v>171</v>
      </c>
      <c r="C13" s="455"/>
      <c r="D13" s="455"/>
      <c r="E13" s="455"/>
      <c r="F13" s="455"/>
      <c r="G13" s="455"/>
      <c r="H13" s="455"/>
      <c r="I13" s="455"/>
      <c r="J13" s="455"/>
    </row>
    <row r="14" spans="1:11" thickBot="1" x14ac:dyDescent="0.3">
      <c r="B14" s="7"/>
      <c r="J14" s="127"/>
    </row>
    <row r="15" spans="1:11" s="14" customFormat="1" ht="30" customHeight="1" thickTop="1" x14ac:dyDescent="0.25">
      <c r="B15" s="129">
        <v>1</v>
      </c>
      <c r="C15" s="403" t="s">
        <v>144</v>
      </c>
      <c r="D15" s="404"/>
      <c r="E15" s="404"/>
      <c r="F15" s="404"/>
      <c r="G15" s="130"/>
      <c r="H15" s="131"/>
      <c r="I15" s="131"/>
      <c r="J15" s="128">
        <f>J17+J23+J29</f>
        <v>0</v>
      </c>
      <c r="K15" s="88"/>
    </row>
    <row r="16" spans="1:11" s="79" customFormat="1" ht="16.149999999999999" x14ac:dyDescent="0.3">
      <c r="B16" s="110"/>
      <c r="C16" s="453"/>
      <c r="D16" s="454"/>
      <c r="E16" s="454"/>
      <c r="F16" s="454"/>
      <c r="G16" s="250"/>
      <c r="H16" s="105"/>
      <c r="I16" s="91"/>
      <c r="J16" s="111"/>
      <c r="K16" s="78"/>
    </row>
    <row r="17" spans="2:11" s="9" customFormat="1" ht="25.5" x14ac:dyDescent="0.25">
      <c r="B17" s="112" t="s">
        <v>1</v>
      </c>
      <c r="C17" s="416" t="s">
        <v>146</v>
      </c>
      <c r="D17" s="417"/>
      <c r="E17" s="417"/>
      <c r="F17" s="462"/>
      <c r="G17" s="105" t="s">
        <v>118</v>
      </c>
      <c r="H17" s="105" t="s">
        <v>119</v>
      </c>
      <c r="I17" s="239" t="s">
        <v>69</v>
      </c>
      <c r="J17" s="156">
        <f>SUM(J18:J23,-J23)</f>
        <v>0</v>
      </c>
      <c r="K17" s="8"/>
    </row>
    <row r="18" spans="2:11" s="9" customFormat="1" ht="15" customHeight="1" x14ac:dyDescent="0.3">
      <c r="B18" s="115"/>
      <c r="C18" s="456" t="s">
        <v>79</v>
      </c>
      <c r="D18" s="457"/>
      <c r="E18" s="457"/>
      <c r="F18" s="457"/>
      <c r="G18" s="97"/>
      <c r="H18" s="97"/>
      <c r="I18" s="271"/>
      <c r="J18" s="116">
        <f>G18*H18*I18</f>
        <v>0</v>
      </c>
    </row>
    <row r="19" spans="2:11" s="9" customFormat="1" ht="15" customHeight="1" x14ac:dyDescent="0.3">
      <c r="B19" s="115"/>
      <c r="C19" s="443" t="s">
        <v>79</v>
      </c>
      <c r="D19" s="444"/>
      <c r="E19" s="444"/>
      <c r="F19" s="444"/>
      <c r="G19" s="97"/>
      <c r="H19" s="97"/>
      <c r="I19" s="271"/>
      <c r="J19" s="116">
        <f t="shared" ref="J19:J22" si="0">G19*H19*I19</f>
        <v>0</v>
      </c>
    </row>
    <row r="20" spans="2:11" s="9" customFormat="1" ht="15" customHeight="1" x14ac:dyDescent="0.3">
      <c r="B20" s="115"/>
      <c r="C20" s="443" t="s">
        <v>79</v>
      </c>
      <c r="D20" s="444"/>
      <c r="E20" s="444"/>
      <c r="F20" s="444"/>
      <c r="G20" s="97"/>
      <c r="H20" s="97"/>
      <c r="I20" s="271"/>
      <c r="J20" s="116">
        <f t="shared" si="0"/>
        <v>0</v>
      </c>
    </row>
    <row r="21" spans="2:11" s="9" customFormat="1" ht="15" customHeight="1" x14ac:dyDescent="0.3">
      <c r="B21" s="115"/>
      <c r="C21" s="443" t="s">
        <v>79</v>
      </c>
      <c r="D21" s="444"/>
      <c r="E21" s="444"/>
      <c r="F21" s="444"/>
      <c r="G21" s="97"/>
      <c r="H21" s="97"/>
      <c r="I21" s="271"/>
      <c r="J21" s="116">
        <f t="shared" si="0"/>
        <v>0</v>
      </c>
    </row>
    <row r="22" spans="2:11" s="9" customFormat="1" ht="15" customHeight="1" x14ac:dyDescent="0.25">
      <c r="B22" s="115"/>
      <c r="C22" s="443" t="s">
        <v>79</v>
      </c>
      <c r="D22" s="444"/>
      <c r="E22" s="444"/>
      <c r="F22" s="444"/>
      <c r="G22" s="97"/>
      <c r="H22" s="97"/>
      <c r="I22" s="271"/>
      <c r="J22" s="116">
        <f t="shared" si="0"/>
        <v>0</v>
      </c>
    </row>
    <row r="23" spans="2:11" s="9" customFormat="1" ht="25.15" customHeight="1" x14ac:dyDescent="0.25">
      <c r="B23" s="113" t="s">
        <v>2</v>
      </c>
      <c r="C23" s="416" t="s">
        <v>175</v>
      </c>
      <c r="D23" s="417"/>
      <c r="E23" s="417"/>
      <c r="F23" s="417"/>
      <c r="G23" s="105" t="s">
        <v>118</v>
      </c>
      <c r="H23" s="105" t="s">
        <v>119</v>
      </c>
      <c r="I23" s="149" t="s">
        <v>69</v>
      </c>
      <c r="J23" s="156">
        <f>SUM(J24:J29,-J29)</f>
        <v>0</v>
      </c>
    </row>
    <row r="24" spans="2:11" s="9" customFormat="1" ht="15" customHeight="1" x14ac:dyDescent="0.25">
      <c r="B24" s="115"/>
      <c r="C24" s="443" t="s">
        <v>78</v>
      </c>
      <c r="D24" s="444"/>
      <c r="E24" s="444"/>
      <c r="F24" s="444"/>
      <c r="G24" s="97"/>
      <c r="H24" s="97"/>
      <c r="I24" s="271"/>
      <c r="J24" s="116">
        <f>G24*H24*I24</f>
        <v>0</v>
      </c>
    </row>
    <row r="25" spans="2:11" s="9" customFormat="1" ht="15" customHeight="1" x14ac:dyDescent="0.25">
      <c r="B25" s="115"/>
      <c r="C25" s="443" t="s">
        <v>78</v>
      </c>
      <c r="D25" s="444"/>
      <c r="E25" s="444"/>
      <c r="F25" s="444"/>
      <c r="G25" s="97"/>
      <c r="H25" s="97"/>
      <c r="I25" s="271"/>
      <c r="J25" s="116">
        <f t="shared" ref="J25:J28" si="1">G25*H25*I25</f>
        <v>0</v>
      </c>
    </row>
    <row r="26" spans="2:11" s="9" customFormat="1" ht="15" customHeight="1" x14ac:dyDescent="0.25">
      <c r="B26" s="115"/>
      <c r="C26" s="443" t="s">
        <v>78</v>
      </c>
      <c r="D26" s="444"/>
      <c r="E26" s="444"/>
      <c r="F26" s="444"/>
      <c r="G26" s="97"/>
      <c r="H26" s="97"/>
      <c r="I26" s="271"/>
      <c r="J26" s="116">
        <f t="shared" si="1"/>
        <v>0</v>
      </c>
    </row>
    <row r="27" spans="2:11" s="9" customFormat="1" ht="15" customHeight="1" x14ac:dyDescent="0.25">
      <c r="B27" s="115"/>
      <c r="C27" s="443" t="s">
        <v>78</v>
      </c>
      <c r="D27" s="444"/>
      <c r="E27" s="444"/>
      <c r="F27" s="444"/>
      <c r="G27" s="97"/>
      <c r="H27" s="97"/>
      <c r="I27" s="271"/>
      <c r="J27" s="116">
        <f t="shared" si="1"/>
        <v>0</v>
      </c>
    </row>
    <row r="28" spans="2:11" s="9" customFormat="1" ht="15" customHeight="1" x14ac:dyDescent="0.25">
      <c r="B28" s="115"/>
      <c r="C28" s="443" t="s">
        <v>78</v>
      </c>
      <c r="D28" s="444"/>
      <c r="E28" s="444"/>
      <c r="F28" s="444"/>
      <c r="G28" s="97"/>
      <c r="H28" s="97"/>
      <c r="I28" s="271"/>
      <c r="J28" s="116">
        <f t="shared" si="1"/>
        <v>0</v>
      </c>
    </row>
    <row r="29" spans="2:11" s="9" customFormat="1" ht="25.15" customHeight="1" x14ac:dyDescent="0.25">
      <c r="B29" s="113" t="s">
        <v>3</v>
      </c>
      <c r="C29" s="414" t="s">
        <v>9</v>
      </c>
      <c r="D29" s="415"/>
      <c r="E29" s="415"/>
      <c r="F29" s="415"/>
      <c r="G29" s="101"/>
      <c r="H29" s="101"/>
      <c r="I29" s="102"/>
      <c r="J29" s="114">
        <f>J30+J36+J42+J48+J54</f>
        <v>0</v>
      </c>
    </row>
    <row r="30" spans="2:11" s="9" customFormat="1" ht="25.5" x14ac:dyDescent="0.25">
      <c r="B30" s="113" t="s">
        <v>17</v>
      </c>
      <c r="C30" s="416" t="s">
        <v>116</v>
      </c>
      <c r="D30" s="417"/>
      <c r="E30" s="417"/>
      <c r="F30" s="417"/>
      <c r="G30" s="105" t="s">
        <v>118</v>
      </c>
      <c r="H30" s="105" t="s">
        <v>119</v>
      </c>
      <c r="I30" s="149" t="s">
        <v>69</v>
      </c>
      <c r="J30" s="114">
        <f>SUM(J31:J36,-J36)</f>
        <v>0</v>
      </c>
    </row>
    <row r="31" spans="2:11" s="9" customFormat="1" ht="15" customHeight="1" x14ac:dyDescent="0.25">
      <c r="B31" s="117"/>
      <c r="C31" s="443" t="s">
        <v>78</v>
      </c>
      <c r="D31" s="444"/>
      <c r="E31" s="444"/>
      <c r="F31" s="444"/>
      <c r="G31" s="97"/>
      <c r="H31" s="97"/>
      <c r="I31" s="271"/>
      <c r="J31" s="116">
        <f>G31*H31*I31</f>
        <v>0</v>
      </c>
    </row>
    <row r="32" spans="2:11" s="9" customFormat="1" ht="15" customHeight="1" x14ac:dyDescent="0.25">
      <c r="B32" s="117"/>
      <c r="C32" s="443" t="s">
        <v>78</v>
      </c>
      <c r="D32" s="444"/>
      <c r="E32" s="444"/>
      <c r="F32" s="444"/>
      <c r="G32" s="97"/>
      <c r="H32" s="97"/>
      <c r="I32" s="271"/>
      <c r="J32" s="116">
        <f t="shared" ref="J32:J35" si="2">G32*H32*I32</f>
        <v>0</v>
      </c>
    </row>
    <row r="33" spans="2:10" s="9" customFormat="1" ht="15" customHeight="1" x14ac:dyDescent="0.25">
      <c r="B33" s="117"/>
      <c r="C33" s="443" t="s">
        <v>78</v>
      </c>
      <c r="D33" s="444"/>
      <c r="E33" s="444"/>
      <c r="F33" s="444"/>
      <c r="G33" s="97"/>
      <c r="H33" s="97"/>
      <c r="I33" s="271"/>
      <c r="J33" s="116">
        <f t="shared" si="2"/>
        <v>0</v>
      </c>
    </row>
    <row r="34" spans="2:10" s="9" customFormat="1" ht="15" customHeight="1" x14ac:dyDescent="0.25">
      <c r="B34" s="117"/>
      <c r="C34" s="443" t="s">
        <v>78</v>
      </c>
      <c r="D34" s="444"/>
      <c r="E34" s="444"/>
      <c r="F34" s="444"/>
      <c r="G34" s="97"/>
      <c r="H34" s="97"/>
      <c r="I34" s="271"/>
      <c r="J34" s="116">
        <f t="shared" si="2"/>
        <v>0</v>
      </c>
    </row>
    <row r="35" spans="2:10" s="9" customFormat="1" ht="15" customHeight="1" x14ac:dyDescent="0.25">
      <c r="B35" s="117"/>
      <c r="C35" s="443" t="s">
        <v>78</v>
      </c>
      <c r="D35" s="444"/>
      <c r="E35" s="444"/>
      <c r="F35" s="444"/>
      <c r="G35" s="97"/>
      <c r="H35" s="97"/>
      <c r="I35" s="271"/>
      <c r="J35" s="116">
        <f t="shared" si="2"/>
        <v>0</v>
      </c>
    </row>
    <row r="36" spans="2:10" s="9" customFormat="1" ht="25.5" customHeight="1" x14ac:dyDescent="0.25">
      <c r="B36" s="113" t="s">
        <v>18</v>
      </c>
      <c r="C36" s="416" t="s">
        <v>10</v>
      </c>
      <c r="D36" s="417"/>
      <c r="E36" s="417"/>
      <c r="F36" s="104"/>
      <c r="G36" s="106"/>
      <c r="H36" s="253"/>
      <c r="I36" s="253"/>
      <c r="J36" s="114">
        <f>SUM(J37:J42,-J42)</f>
        <v>0</v>
      </c>
    </row>
    <row r="37" spans="2:10" s="9" customFormat="1" ht="15" customHeight="1" x14ac:dyDescent="0.25">
      <c r="B37" s="117"/>
      <c r="C37" s="443"/>
      <c r="D37" s="444"/>
      <c r="E37" s="444"/>
      <c r="F37" s="445"/>
      <c r="G37" s="107"/>
      <c r="H37" s="107"/>
      <c r="I37" s="254"/>
      <c r="J37" s="255"/>
    </row>
    <row r="38" spans="2:10" s="9" customFormat="1" ht="15" customHeight="1" x14ac:dyDescent="0.25">
      <c r="B38" s="117"/>
      <c r="C38" s="247"/>
      <c r="D38" s="248"/>
      <c r="E38" s="248"/>
      <c r="F38" s="249"/>
      <c r="G38" s="107"/>
      <c r="H38" s="107"/>
      <c r="I38" s="254"/>
      <c r="J38" s="255"/>
    </row>
    <row r="39" spans="2:10" s="9" customFormat="1" ht="15" customHeight="1" x14ac:dyDescent="0.25">
      <c r="B39" s="117"/>
      <c r="C39" s="247"/>
      <c r="D39" s="248"/>
      <c r="E39" s="248"/>
      <c r="F39" s="249"/>
      <c r="G39" s="107"/>
      <c r="H39" s="107"/>
      <c r="I39" s="254"/>
      <c r="J39" s="255"/>
    </row>
    <row r="40" spans="2:10" s="9" customFormat="1" ht="15" customHeight="1" x14ac:dyDescent="0.25">
      <c r="B40" s="117"/>
      <c r="C40" s="443"/>
      <c r="D40" s="444"/>
      <c r="E40" s="444"/>
      <c r="F40" s="445"/>
      <c r="G40" s="107"/>
      <c r="H40" s="107"/>
      <c r="I40" s="254"/>
      <c r="J40" s="255"/>
    </row>
    <row r="41" spans="2:10" s="9" customFormat="1" ht="15" customHeight="1" x14ac:dyDescent="0.25">
      <c r="B41" s="117"/>
      <c r="C41" s="443"/>
      <c r="D41" s="444"/>
      <c r="E41" s="444"/>
      <c r="F41" s="445"/>
      <c r="G41" s="107"/>
      <c r="H41" s="107"/>
      <c r="I41" s="254"/>
      <c r="J41" s="255"/>
    </row>
    <row r="42" spans="2:10" s="9" customFormat="1" ht="25.5" x14ac:dyDescent="0.25">
      <c r="B42" s="113" t="s">
        <v>19</v>
      </c>
      <c r="C42" s="416" t="s">
        <v>145</v>
      </c>
      <c r="D42" s="417"/>
      <c r="E42" s="417"/>
      <c r="F42" s="417"/>
      <c r="G42" s="105" t="s">
        <v>118</v>
      </c>
      <c r="H42" s="105" t="s">
        <v>119</v>
      </c>
      <c r="I42" s="149" t="s">
        <v>69</v>
      </c>
      <c r="J42" s="114">
        <f>SUM(J43:J48,-J48)</f>
        <v>0</v>
      </c>
    </row>
    <row r="43" spans="2:10" s="9" customFormat="1" ht="15" customHeight="1" x14ac:dyDescent="0.25">
      <c r="B43" s="117"/>
      <c r="C43" s="443" t="s">
        <v>148</v>
      </c>
      <c r="D43" s="444"/>
      <c r="E43" s="444"/>
      <c r="F43" s="445"/>
      <c r="G43" s="97"/>
      <c r="H43" s="97"/>
      <c r="I43" s="271"/>
      <c r="J43" s="116">
        <f>G43*H43*I43</f>
        <v>0</v>
      </c>
    </row>
    <row r="44" spans="2:10" s="9" customFormat="1" ht="15" customHeight="1" x14ac:dyDescent="0.25">
      <c r="B44" s="117"/>
      <c r="C44" s="247" t="s">
        <v>148</v>
      </c>
      <c r="D44" s="248"/>
      <c r="E44" s="248"/>
      <c r="F44" s="249"/>
      <c r="G44" s="97"/>
      <c r="H44" s="97"/>
      <c r="I44" s="271"/>
      <c r="J44" s="116">
        <f t="shared" ref="J44:J47" si="3">G44*H44*I44</f>
        <v>0</v>
      </c>
    </row>
    <row r="45" spans="2:10" s="9" customFormat="1" ht="15" customHeight="1" x14ac:dyDescent="0.25">
      <c r="B45" s="117"/>
      <c r="C45" s="247" t="s">
        <v>148</v>
      </c>
      <c r="D45" s="248"/>
      <c r="E45" s="248"/>
      <c r="F45" s="249"/>
      <c r="G45" s="97"/>
      <c r="H45" s="97"/>
      <c r="I45" s="271"/>
      <c r="J45" s="116">
        <f t="shared" si="3"/>
        <v>0</v>
      </c>
    </row>
    <row r="46" spans="2:10" s="9" customFormat="1" ht="15" customHeight="1" x14ac:dyDescent="0.25">
      <c r="B46" s="117"/>
      <c r="C46" s="443" t="s">
        <v>148</v>
      </c>
      <c r="D46" s="444"/>
      <c r="E46" s="444"/>
      <c r="F46" s="445"/>
      <c r="G46" s="97"/>
      <c r="H46" s="97"/>
      <c r="I46" s="271"/>
      <c r="J46" s="116">
        <f t="shared" si="3"/>
        <v>0</v>
      </c>
    </row>
    <row r="47" spans="2:10" s="9" customFormat="1" ht="15" customHeight="1" x14ac:dyDescent="0.25">
      <c r="B47" s="117"/>
      <c r="C47" s="443" t="s">
        <v>148</v>
      </c>
      <c r="D47" s="444"/>
      <c r="E47" s="444"/>
      <c r="F47" s="445"/>
      <c r="G47" s="97"/>
      <c r="H47" s="97"/>
      <c r="I47" s="271"/>
      <c r="J47" s="116">
        <f t="shared" si="3"/>
        <v>0</v>
      </c>
    </row>
    <row r="48" spans="2:10" s="9" customFormat="1" ht="25.5" x14ac:dyDescent="0.25">
      <c r="B48" s="113" t="s">
        <v>20</v>
      </c>
      <c r="C48" s="416" t="s">
        <v>11</v>
      </c>
      <c r="D48" s="417"/>
      <c r="E48" s="417"/>
      <c r="F48" s="104"/>
      <c r="G48" s="105" t="s">
        <v>118</v>
      </c>
      <c r="H48" s="105" t="s">
        <v>119</v>
      </c>
      <c r="I48" s="149" t="s">
        <v>69</v>
      </c>
      <c r="J48" s="114">
        <f>SUM(J49:J54,-J54)</f>
        <v>0</v>
      </c>
    </row>
    <row r="49" spans="2:11" s="9" customFormat="1" ht="15" customHeight="1" x14ac:dyDescent="0.25">
      <c r="B49" s="117"/>
      <c r="C49" s="443" t="s">
        <v>148</v>
      </c>
      <c r="D49" s="444"/>
      <c r="E49" s="444"/>
      <c r="F49" s="445"/>
      <c r="G49" s="97"/>
      <c r="H49" s="97"/>
      <c r="I49" s="271"/>
      <c r="J49" s="116">
        <f>G49*H49*I49</f>
        <v>0</v>
      </c>
    </row>
    <row r="50" spans="2:11" s="9" customFormat="1" ht="15" customHeight="1" x14ac:dyDescent="0.25">
      <c r="B50" s="117"/>
      <c r="C50" s="443" t="s">
        <v>148</v>
      </c>
      <c r="D50" s="444"/>
      <c r="E50" s="444"/>
      <c r="F50" s="445"/>
      <c r="G50" s="97"/>
      <c r="H50" s="97"/>
      <c r="I50" s="271"/>
      <c r="J50" s="116">
        <f t="shared" ref="J50:J53" si="4">G50*H50*I50</f>
        <v>0</v>
      </c>
    </row>
    <row r="51" spans="2:11" s="9" customFormat="1" ht="15" customHeight="1" x14ac:dyDescent="0.25">
      <c r="B51" s="117"/>
      <c r="C51" s="443" t="s">
        <v>148</v>
      </c>
      <c r="D51" s="444"/>
      <c r="E51" s="444"/>
      <c r="F51" s="445"/>
      <c r="G51" s="97"/>
      <c r="H51" s="97"/>
      <c r="I51" s="271"/>
      <c r="J51" s="116">
        <f t="shared" si="4"/>
        <v>0</v>
      </c>
    </row>
    <row r="52" spans="2:11" s="9" customFormat="1" ht="15" customHeight="1" x14ac:dyDescent="0.25">
      <c r="B52" s="117"/>
      <c r="C52" s="443" t="s">
        <v>148</v>
      </c>
      <c r="D52" s="444"/>
      <c r="E52" s="444"/>
      <c r="F52" s="445"/>
      <c r="G52" s="97"/>
      <c r="H52" s="97"/>
      <c r="I52" s="271"/>
      <c r="J52" s="116">
        <f t="shared" si="4"/>
        <v>0</v>
      </c>
    </row>
    <row r="53" spans="2:11" s="9" customFormat="1" ht="15" customHeight="1" x14ac:dyDescent="0.25">
      <c r="B53" s="117"/>
      <c r="C53" s="443" t="s">
        <v>148</v>
      </c>
      <c r="D53" s="444"/>
      <c r="E53" s="444"/>
      <c r="F53" s="445"/>
      <c r="G53" s="97"/>
      <c r="H53" s="97"/>
      <c r="I53" s="271"/>
      <c r="J53" s="116">
        <f t="shared" si="4"/>
        <v>0</v>
      </c>
    </row>
    <row r="54" spans="2:11" s="9" customFormat="1" ht="25.5" x14ac:dyDescent="0.25">
      <c r="B54" s="113" t="s">
        <v>21</v>
      </c>
      <c r="C54" s="416" t="s">
        <v>84</v>
      </c>
      <c r="D54" s="417"/>
      <c r="E54" s="417"/>
      <c r="F54" s="417"/>
      <c r="G54" s="105" t="s">
        <v>118</v>
      </c>
      <c r="H54" s="105" t="s">
        <v>119</v>
      </c>
      <c r="I54" s="149" t="s">
        <v>69</v>
      </c>
      <c r="J54" s="114">
        <f>SUM(J55:J60,-J60)</f>
        <v>0</v>
      </c>
    </row>
    <row r="55" spans="2:11" s="9" customFormat="1" ht="15" customHeight="1" x14ac:dyDescent="0.25">
      <c r="B55" s="117"/>
      <c r="C55" s="443" t="s">
        <v>148</v>
      </c>
      <c r="D55" s="444"/>
      <c r="E55" s="444"/>
      <c r="F55" s="445"/>
      <c r="G55" s="97"/>
      <c r="H55" s="97"/>
      <c r="I55" s="271"/>
      <c r="J55" s="118">
        <f>G55*H55*I55</f>
        <v>0</v>
      </c>
    </row>
    <row r="56" spans="2:11" s="9" customFormat="1" ht="15" customHeight="1" x14ac:dyDescent="0.25">
      <c r="B56" s="117"/>
      <c r="C56" s="443" t="s">
        <v>148</v>
      </c>
      <c r="D56" s="444"/>
      <c r="E56" s="444"/>
      <c r="F56" s="445"/>
      <c r="G56" s="97"/>
      <c r="H56" s="97"/>
      <c r="I56" s="271"/>
      <c r="J56" s="118">
        <f>G56*H56*I56</f>
        <v>0</v>
      </c>
    </row>
    <row r="57" spans="2:11" s="9" customFormat="1" ht="15" customHeight="1" x14ac:dyDescent="0.25">
      <c r="B57" s="117"/>
      <c r="C57" s="443" t="s">
        <v>148</v>
      </c>
      <c r="D57" s="444"/>
      <c r="E57" s="444"/>
      <c r="F57" s="445"/>
      <c r="G57" s="97"/>
      <c r="H57" s="97"/>
      <c r="I57" s="271"/>
      <c r="J57" s="118">
        <f t="shared" ref="J57:J59" si="5">G57*H57*I57</f>
        <v>0</v>
      </c>
    </row>
    <row r="58" spans="2:11" s="9" customFormat="1" ht="15" customHeight="1" x14ac:dyDescent="0.25">
      <c r="B58" s="117"/>
      <c r="C58" s="443" t="s">
        <v>148</v>
      </c>
      <c r="D58" s="444"/>
      <c r="E58" s="444"/>
      <c r="F58" s="445"/>
      <c r="G58" s="97"/>
      <c r="H58" s="97"/>
      <c r="I58" s="271"/>
      <c r="J58" s="118">
        <f t="shared" si="5"/>
        <v>0</v>
      </c>
    </row>
    <row r="59" spans="2:11" s="9" customFormat="1" ht="15" customHeight="1" thickBot="1" x14ac:dyDescent="0.3">
      <c r="B59" s="119"/>
      <c r="C59" s="447" t="s">
        <v>148</v>
      </c>
      <c r="D59" s="448"/>
      <c r="E59" s="448"/>
      <c r="F59" s="449"/>
      <c r="G59" s="120"/>
      <c r="H59" s="120"/>
      <c r="I59" s="316"/>
      <c r="J59" s="317">
        <f t="shared" si="5"/>
        <v>0</v>
      </c>
    </row>
    <row r="60" spans="2:11" s="10" customFormat="1" ht="16.5" thickTop="1" thickBot="1" x14ac:dyDescent="0.3">
      <c r="B60" s="4"/>
      <c r="C60" s="420"/>
      <c r="D60" s="420"/>
      <c r="E60" s="420"/>
      <c r="F60" s="420"/>
      <c r="G60" s="244"/>
      <c r="H60" s="244"/>
      <c r="I60" s="244"/>
      <c r="J60" s="109"/>
    </row>
    <row r="61" spans="2:11" s="14" customFormat="1" ht="30" customHeight="1" thickTop="1" x14ac:dyDescent="0.25">
      <c r="B61" s="132">
        <v>2</v>
      </c>
      <c r="C61" s="421" t="s">
        <v>7</v>
      </c>
      <c r="D61" s="422"/>
      <c r="E61" s="422"/>
      <c r="F61" s="422"/>
      <c r="G61" s="245"/>
      <c r="H61" s="245"/>
      <c r="I61" s="245"/>
      <c r="J61" s="128">
        <f>J63+J88+J113+J119</f>
        <v>0</v>
      </c>
      <c r="K61" s="13"/>
    </row>
    <row r="62" spans="2:11" s="14" customFormat="1" x14ac:dyDescent="0.25">
      <c r="B62" s="122"/>
      <c r="C62" s="11"/>
      <c r="D62" s="12"/>
      <c r="E62" s="12"/>
      <c r="F62" s="12"/>
      <c r="G62" s="86"/>
      <c r="H62" s="86"/>
      <c r="I62" s="76"/>
      <c r="J62" s="123"/>
      <c r="K62" s="13"/>
    </row>
    <row r="63" spans="2:11" s="14" customFormat="1" ht="25.35" customHeight="1" x14ac:dyDescent="0.25">
      <c r="B63" s="150" t="s">
        <v>4</v>
      </c>
      <c r="C63" s="416" t="s">
        <v>70</v>
      </c>
      <c r="D63" s="417"/>
      <c r="E63" s="417"/>
      <c r="F63" s="417"/>
      <c r="G63" s="161"/>
      <c r="H63" s="161"/>
      <c r="I63" s="162"/>
      <c r="J63" s="156">
        <f>J64+J70+J76+J82</f>
        <v>0</v>
      </c>
      <c r="K63" s="13"/>
    </row>
    <row r="64" spans="2:11" s="9" customFormat="1" ht="25.5" x14ac:dyDescent="0.25">
      <c r="B64" s="150" t="s">
        <v>93</v>
      </c>
      <c r="C64" s="416" t="s">
        <v>135</v>
      </c>
      <c r="D64" s="417"/>
      <c r="E64" s="417"/>
      <c r="F64" s="417"/>
      <c r="G64" s="105" t="s">
        <v>118</v>
      </c>
      <c r="H64" s="105" t="s">
        <v>119</v>
      </c>
      <c r="I64" s="149" t="s">
        <v>124</v>
      </c>
      <c r="J64" s="114">
        <f>SUM(J65:J70,-J70)</f>
        <v>0</v>
      </c>
    </row>
    <row r="65" spans="2:10" s="9" customFormat="1" ht="15" customHeight="1" x14ac:dyDescent="0.25">
      <c r="B65" s="115"/>
      <c r="C65" s="443" t="s">
        <v>127</v>
      </c>
      <c r="D65" s="444"/>
      <c r="E65" s="444"/>
      <c r="F65" s="445"/>
      <c r="G65" s="97"/>
      <c r="H65" s="97"/>
      <c r="I65" s="271"/>
      <c r="J65" s="118">
        <f>G65*H65*I65</f>
        <v>0</v>
      </c>
    </row>
    <row r="66" spans="2:10" s="9" customFormat="1" ht="15" customHeight="1" x14ac:dyDescent="0.25">
      <c r="B66" s="115"/>
      <c r="C66" s="443" t="s">
        <v>127</v>
      </c>
      <c r="D66" s="444"/>
      <c r="E66" s="444"/>
      <c r="F66" s="445"/>
      <c r="G66" s="97"/>
      <c r="H66" s="97"/>
      <c r="I66" s="271"/>
      <c r="J66" s="118">
        <f t="shared" ref="J66:J69" si="6">G66*H66*I66</f>
        <v>0</v>
      </c>
    </row>
    <row r="67" spans="2:10" s="9" customFormat="1" ht="15" customHeight="1" x14ac:dyDescent="0.25">
      <c r="B67" s="115"/>
      <c r="C67" s="443" t="s">
        <v>127</v>
      </c>
      <c r="D67" s="444"/>
      <c r="E67" s="444"/>
      <c r="F67" s="445"/>
      <c r="G67" s="97"/>
      <c r="H67" s="97"/>
      <c r="I67" s="271"/>
      <c r="J67" s="118">
        <f t="shared" si="6"/>
        <v>0</v>
      </c>
    </row>
    <row r="68" spans="2:10" s="9" customFormat="1" ht="15" customHeight="1" x14ac:dyDescent="0.25">
      <c r="B68" s="115"/>
      <c r="C68" s="443" t="s">
        <v>127</v>
      </c>
      <c r="D68" s="444"/>
      <c r="E68" s="444"/>
      <c r="F68" s="445"/>
      <c r="G68" s="97"/>
      <c r="H68" s="97"/>
      <c r="I68" s="271"/>
      <c r="J68" s="118">
        <f t="shared" si="6"/>
        <v>0</v>
      </c>
    </row>
    <row r="69" spans="2:10" s="9" customFormat="1" ht="15" customHeight="1" x14ac:dyDescent="0.25">
      <c r="B69" s="115"/>
      <c r="C69" s="443" t="s">
        <v>127</v>
      </c>
      <c r="D69" s="444"/>
      <c r="E69" s="444"/>
      <c r="F69" s="445"/>
      <c r="G69" s="97"/>
      <c r="H69" s="97"/>
      <c r="I69" s="271"/>
      <c r="J69" s="118">
        <f t="shared" si="6"/>
        <v>0</v>
      </c>
    </row>
    <row r="70" spans="2:10" s="9" customFormat="1" ht="25.5" x14ac:dyDescent="0.25">
      <c r="B70" s="150" t="s">
        <v>94</v>
      </c>
      <c r="C70" s="416" t="s">
        <v>169</v>
      </c>
      <c r="D70" s="417"/>
      <c r="E70" s="417"/>
      <c r="F70" s="417"/>
      <c r="G70" s="148" t="s">
        <v>118</v>
      </c>
      <c r="H70" s="148" t="s">
        <v>123</v>
      </c>
      <c r="I70" s="149" t="s">
        <v>124</v>
      </c>
      <c r="J70" s="114">
        <f>SUM(J71:J76,-J76)</f>
        <v>0</v>
      </c>
    </row>
    <row r="71" spans="2:10" s="9" customFormat="1" ht="15" customHeight="1" x14ac:dyDescent="0.25">
      <c r="B71" s="115"/>
      <c r="C71" s="443" t="s">
        <v>127</v>
      </c>
      <c r="D71" s="444"/>
      <c r="E71" s="444"/>
      <c r="F71" s="445"/>
      <c r="G71" s="97"/>
      <c r="H71" s="97"/>
      <c r="I71" s="271"/>
      <c r="J71" s="118">
        <f>G71*H71*I71</f>
        <v>0</v>
      </c>
    </row>
    <row r="72" spans="2:10" s="9" customFormat="1" ht="15" customHeight="1" x14ac:dyDescent="0.25">
      <c r="B72" s="115"/>
      <c r="C72" s="443" t="s">
        <v>127</v>
      </c>
      <c r="D72" s="444"/>
      <c r="E72" s="444"/>
      <c r="F72" s="445"/>
      <c r="G72" s="97"/>
      <c r="H72" s="97"/>
      <c r="I72" s="271"/>
      <c r="J72" s="118">
        <f t="shared" ref="J72:J75" si="7">G72*H72*I72</f>
        <v>0</v>
      </c>
    </row>
    <row r="73" spans="2:10" s="9" customFormat="1" ht="15" customHeight="1" x14ac:dyDescent="0.25">
      <c r="B73" s="115"/>
      <c r="C73" s="443" t="s">
        <v>127</v>
      </c>
      <c r="D73" s="444"/>
      <c r="E73" s="444"/>
      <c r="F73" s="445"/>
      <c r="G73" s="97"/>
      <c r="H73" s="97"/>
      <c r="I73" s="271"/>
      <c r="J73" s="118">
        <f t="shared" si="7"/>
        <v>0</v>
      </c>
    </row>
    <row r="74" spans="2:10" s="9" customFormat="1" ht="15" customHeight="1" x14ac:dyDescent="0.25">
      <c r="B74" s="115"/>
      <c r="C74" s="443" t="s">
        <v>127</v>
      </c>
      <c r="D74" s="444"/>
      <c r="E74" s="444"/>
      <c r="F74" s="445"/>
      <c r="G74" s="97"/>
      <c r="H74" s="97"/>
      <c r="I74" s="271"/>
      <c r="J74" s="118">
        <f t="shared" si="7"/>
        <v>0</v>
      </c>
    </row>
    <row r="75" spans="2:10" s="9" customFormat="1" ht="15" customHeight="1" x14ac:dyDescent="0.25">
      <c r="B75" s="115"/>
      <c r="C75" s="443" t="s">
        <v>127</v>
      </c>
      <c r="D75" s="444"/>
      <c r="E75" s="444"/>
      <c r="F75" s="445"/>
      <c r="G75" s="97"/>
      <c r="H75" s="97"/>
      <c r="I75" s="271"/>
      <c r="J75" s="118">
        <f t="shared" si="7"/>
        <v>0</v>
      </c>
    </row>
    <row r="76" spans="2:10" s="9" customFormat="1" ht="25.5" x14ac:dyDescent="0.25">
      <c r="B76" s="150" t="s">
        <v>125</v>
      </c>
      <c r="C76" s="416" t="s">
        <v>134</v>
      </c>
      <c r="D76" s="417"/>
      <c r="E76" s="417"/>
      <c r="F76" s="417"/>
      <c r="G76" s="148" t="s">
        <v>118</v>
      </c>
      <c r="H76" s="148" t="s">
        <v>123</v>
      </c>
      <c r="I76" s="149" t="s">
        <v>124</v>
      </c>
      <c r="J76" s="114">
        <f>SUM(J77:J82,-J82)</f>
        <v>0</v>
      </c>
    </row>
    <row r="77" spans="2:10" s="9" customFormat="1" ht="15" customHeight="1" x14ac:dyDescent="0.25">
      <c r="B77" s="115"/>
      <c r="C77" s="443" t="s">
        <v>127</v>
      </c>
      <c r="D77" s="444"/>
      <c r="E77" s="444"/>
      <c r="F77" s="445"/>
      <c r="G77" s="97"/>
      <c r="H77" s="97"/>
      <c r="I77" s="271"/>
      <c r="J77" s="118">
        <f>G77*H77*I77</f>
        <v>0</v>
      </c>
    </row>
    <row r="78" spans="2:10" s="9" customFormat="1" ht="15" customHeight="1" x14ac:dyDescent="0.25">
      <c r="B78" s="115"/>
      <c r="C78" s="443" t="s">
        <v>127</v>
      </c>
      <c r="D78" s="444"/>
      <c r="E78" s="444"/>
      <c r="F78" s="445"/>
      <c r="G78" s="97"/>
      <c r="H78" s="97"/>
      <c r="I78" s="271"/>
      <c r="J78" s="118">
        <f t="shared" ref="J78:J81" si="8">G78*H78*I78</f>
        <v>0</v>
      </c>
    </row>
    <row r="79" spans="2:10" s="9" customFormat="1" ht="15" customHeight="1" x14ac:dyDescent="0.25">
      <c r="B79" s="115"/>
      <c r="C79" s="443" t="s">
        <v>127</v>
      </c>
      <c r="D79" s="444"/>
      <c r="E79" s="444"/>
      <c r="F79" s="445"/>
      <c r="G79" s="97"/>
      <c r="H79" s="97"/>
      <c r="I79" s="271"/>
      <c r="J79" s="118">
        <f t="shared" si="8"/>
        <v>0</v>
      </c>
    </row>
    <row r="80" spans="2:10" s="9" customFormat="1" ht="15" customHeight="1" x14ac:dyDescent="0.25">
      <c r="B80" s="115"/>
      <c r="C80" s="443" t="s">
        <v>127</v>
      </c>
      <c r="D80" s="444"/>
      <c r="E80" s="444"/>
      <c r="F80" s="445"/>
      <c r="G80" s="97"/>
      <c r="H80" s="97"/>
      <c r="I80" s="271"/>
      <c r="J80" s="118">
        <f t="shared" si="8"/>
        <v>0</v>
      </c>
    </row>
    <row r="81" spans="2:10" s="9" customFormat="1" ht="15" customHeight="1" x14ac:dyDescent="0.25">
      <c r="B81" s="115"/>
      <c r="C81" s="443" t="s">
        <v>127</v>
      </c>
      <c r="D81" s="444"/>
      <c r="E81" s="444"/>
      <c r="F81" s="445"/>
      <c r="G81" s="97"/>
      <c r="H81" s="97"/>
      <c r="I81" s="271"/>
      <c r="J81" s="118">
        <f t="shared" si="8"/>
        <v>0</v>
      </c>
    </row>
    <row r="82" spans="2:10" s="9" customFormat="1" ht="25.5" x14ac:dyDescent="0.25">
      <c r="B82" s="150" t="s">
        <v>95</v>
      </c>
      <c r="C82" s="416" t="s">
        <v>80</v>
      </c>
      <c r="D82" s="417"/>
      <c r="E82" s="417"/>
      <c r="F82" s="417"/>
      <c r="G82" s="148" t="s">
        <v>118</v>
      </c>
      <c r="H82" s="148" t="s">
        <v>123</v>
      </c>
      <c r="I82" s="149" t="s">
        <v>124</v>
      </c>
      <c r="J82" s="114">
        <f>SUM(J83:J88,-J88)</f>
        <v>0</v>
      </c>
    </row>
    <row r="83" spans="2:10" s="9" customFormat="1" ht="15" customHeight="1" x14ac:dyDescent="0.25">
      <c r="B83" s="115"/>
      <c r="C83" s="443"/>
      <c r="D83" s="444"/>
      <c r="E83" s="444"/>
      <c r="F83" s="444"/>
      <c r="G83" s="97"/>
      <c r="H83" s="97"/>
      <c r="I83" s="271"/>
      <c r="J83" s="118">
        <f>G83*H83*I83</f>
        <v>0</v>
      </c>
    </row>
    <row r="84" spans="2:10" s="9" customFormat="1" ht="15" customHeight="1" x14ac:dyDescent="0.25">
      <c r="B84" s="115"/>
      <c r="C84" s="443"/>
      <c r="D84" s="444"/>
      <c r="E84" s="444"/>
      <c r="F84" s="444"/>
      <c r="G84" s="97"/>
      <c r="H84" s="97"/>
      <c r="I84" s="271"/>
      <c r="J84" s="118">
        <f t="shared" ref="J84:J87" si="9">G84*H84*I84</f>
        <v>0</v>
      </c>
    </row>
    <row r="85" spans="2:10" s="9" customFormat="1" ht="15" customHeight="1" x14ac:dyDescent="0.25">
      <c r="B85" s="115"/>
      <c r="C85" s="443"/>
      <c r="D85" s="444"/>
      <c r="E85" s="444"/>
      <c r="F85" s="444"/>
      <c r="G85" s="97"/>
      <c r="H85" s="97"/>
      <c r="I85" s="271"/>
      <c r="J85" s="118">
        <f t="shared" si="9"/>
        <v>0</v>
      </c>
    </row>
    <row r="86" spans="2:10" s="9" customFormat="1" ht="15" customHeight="1" x14ac:dyDescent="0.25">
      <c r="B86" s="115"/>
      <c r="C86" s="443"/>
      <c r="D86" s="444"/>
      <c r="E86" s="444"/>
      <c r="F86" s="444"/>
      <c r="G86" s="97"/>
      <c r="H86" s="97"/>
      <c r="I86" s="271"/>
      <c r="J86" s="118">
        <f t="shared" si="9"/>
        <v>0</v>
      </c>
    </row>
    <row r="87" spans="2:10" s="9" customFormat="1" ht="15" customHeight="1" x14ac:dyDescent="0.25">
      <c r="B87" s="115"/>
      <c r="C87" s="443"/>
      <c r="D87" s="444"/>
      <c r="E87" s="444"/>
      <c r="F87" s="444"/>
      <c r="G87" s="97"/>
      <c r="H87" s="97"/>
      <c r="I87" s="271"/>
      <c r="J87" s="118">
        <f t="shared" si="9"/>
        <v>0</v>
      </c>
    </row>
    <row r="88" spans="2:10" s="9" customFormat="1" ht="30" customHeight="1" x14ac:dyDescent="0.25">
      <c r="B88" s="150" t="s">
        <v>5</v>
      </c>
      <c r="C88" s="416" t="s">
        <v>149</v>
      </c>
      <c r="D88" s="417"/>
      <c r="E88" s="417"/>
      <c r="F88" s="417"/>
      <c r="G88" s="161"/>
      <c r="H88" s="103"/>
      <c r="I88" s="100"/>
      <c r="J88" s="114">
        <f>J89+J95+J101+J107</f>
        <v>0</v>
      </c>
    </row>
    <row r="89" spans="2:10" s="9" customFormat="1" ht="25.5" x14ac:dyDescent="0.25">
      <c r="B89" s="150" t="s">
        <v>96</v>
      </c>
      <c r="C89" s="416" t="s">
        <v>135</v>
      </c>
      <c r="D89" s="417"/>
      <c r="E89" s="417"/>
      <c r="F89" s="417"/>
      <c r="G89" s="105" t="s">
        <v>118</v>
      </c>
      <c r="H89" s="105" t="s">
        <v>119</v>
      </c>
      <c r="I89" s="239" t="s">
        <v>69</v>
      </c>
      <c r="J89" s="156">
        <f>SUM(J90:J95,-J95)</f>
        <v>0</v>
      </c>
    </row>
    <row r="90" spans="2:10" s="9" customFormat="1" ht="15" customHeight="1" x14ac:dyDescent="0.25">
      <c r="B90" s="124"/>
      <c r="C90" s="443" t="s">
        <v>128</v>
      </c>
      <c r="D90" s="444"/>
      <c r="E90" s="444"/>
      <c r="F90" s="445"/>
      <c r="G90" s="97"/>
      <c r="H90" s="97"/>
      <c r="I90" s="271"/>
      <c r="J90" s="118">
        <f>G90*H90*I90</f>
        <v>0</v>
      </c>
    </row>
    <row r="91" spans="2:10" s="9" customFormat="1" ht="15" customHeight="1" x14ac:dyDescent="0.25">
      <c r="B91" s="124"/>
      <c r="C91" s="443" t="s">
        <v>128</v>
      </c>
      <c r="D91" s="444"/>
      <c r="E91" s="444"/>
      <c r="F91" s="445"/>
      <c r="G91" s="97"/>
      <c r="H91" s="97"/>
      <c r="I91" s="271"/>
      <c r="J91" s="118">
        <f t="shared" ref="J91:J94" si="10">G91*H91*I91</f>
        <v>0</v>
      </c>
    </row>
    <row r="92" spans="2:10" s="9" customFormat="1" ht="15" customHeight="1" x14ac:dyDescent="0.25">
      <c r="B92" s="124"/>
      <c r="C92" s="443" t="s">
        <v>128</v>
      </c>
      <c r="D92" s="444"/>
      <c r="E92" s="444"/>
      <c r="F92" s="445"/>
      <c r="G92" s="97"/>
      <c r="H92" s="97"/>
      <c r="I92" s="271"/>
      <c r="J92" s="118">
        <f t="shared" si="10"/>
        <v>0</v>
      </c>
    </row>
    <row r="93" spans="2:10" s="9" customFormat="1" ht="15" customHeight="1" x14ac:dyDescent="0.25">
      <c r="B93" s="124"/>
      <c r="C93" s="443" t="s">
        <v>128</v>
      </c>
      <c r="D93" s="444"/>
      <c r="E93" s="444"/>
      <c r="F93" s="445"/>
      <c r="G93" s="97"/>
      <c r="H93" s="97"/>
      <c r="I93" s="271"/>
      <c r="J93" s="118">
        <f t="shared" si="10"/>
        <v>0</v>
      </c>
    </row>
    <row r="94" spans="2:10" s="9" customFormat="1" ht="15" customHeight="1" x14ac:dyDescent="0.25">
      <c r="B94" s="124"/>
      <c r="C94" s="443" t="s">
        <v>128</v>
      </c>
      <c r="D94" s="444"/>
      <c r="E94" s="444"/>
      <c r="F94" s="445"/>
      <c r="G94" s="97"/>
      <c r="H94" s="97"/>
      <c r="I94" s="271"/>
      <c r="J94" s="118">
        <f t="shared" si="10"/>
        <v>0</v>
      </c>
    </row>
    <row r="95" spans="2:10" s="9" customFormat="1" ht="25.5" x14ac:dyDescent="0.25">
      <c r="B95" s="150" t="s">
        <v>97</v>
      </c>
      <c r="C95" s="416" t="s">
        <v>169</v>
      </c>
      <c r="D95" s="417"/>
      <c r="E95" s="417"/>
      <c r="F95" s="417"/>
      <c r="G95" s="77" t="s">
        <v>118</v>
      </c>
      <c r="H95" s="148" t="s">
        <v>119</v>
      </c>
      <c r="I95" s="149" t="s">
        <v>69</v>
      </c>
      <c r="J95" s="114">
        <f>SUM(J96:J101,-J101)</f>
        <v>0</v>
      </c>
    </row>
    <row r="96" spans="2:10" s="9" customFormat="1" ht="15" customHeight="1" x14ac:dyDescent="0.25">
      <c r="B96" s="124"/>
      <c r="C96" s="443" t="s">
        <v>128</v>
      </c>
      <c r="D96" s="444"/>
      <c r="E96" s="444"/>
      <c r="F96" s="445"/>
      <c r="G96" s="97"/>
      <c r="H96" s="97"/>
      <c r="I96" s="271"/>
      <c r="J96" s="118">
        <f>G96*H96*I96</f>
        <v>0</v>
      </c>
    </row>
    <row r="97" spans="2:10" s="9" customFormat="1" ht="15" customHeight="1" x14ac:dyDescent="0.25">
      <c r="B97" s="124"/>
      <c r="C97" s="443" t="s">
        <v>128</v>
      </c>
      <c r="D97" s="444"/>
      <c r="E97" s="444"/>
      <c r="F97" s="445"/>
      <c r="G97" s="97"/>
      <c r="H97" s="97"/>
      <c r="I97" s="271"/>
      <c r="J97" s="118">
        <f t="shared" ref="J97:J100" si="11">G97*H97*I97</f>
        <v>0</v>
      </c>
    </row>
    <row r="98" spans="2:10" s="9" customFormat="1" ht="15" customHeight="1" x14ac:dyDescent="0.25">
      <c r="B98" s="124"/>
      <c r="C98" s="443" t="s">
        <v>128</v>
      </c>
      <c r="D98" s="444"/>
      <c r="E98" s="444"/>
      <c r="F98" s="445"/>
      <c r="G98" s="97"/>
      <c r="H98" s="97"/>
      <c r="I98" s="271"/>
      <c r="J98" s="118">
        <f t="shared" si="11"/>
        <v>0</v>
      </c>
    </row>
    <row r="99" spans="2:10" s="9" customFormat="1" ht="15" customHeight="1" x14ac:dyDescent="0.25">
      <c r="B99" s="124"/>
      <c r="C99" s="443" t="s">
        <v>128</v>
      </c>
      <c r="D99" s="444"/>
      <c r="E99" s="444"/>
      <c r="F99" s="445"/>
      <c r="G99" s="97"/>
      <c r="H99" s="97"/>
      <c r="I99" s="271"/>
      <c r="J99" s="118">
        <f t="shared" si="11"/>
        <v>0</v>
      </c>
    </row>
    <row r="100" spans="2:10" s="9" customFormat="1" ht="15" customHeight="1" x14ac:dyDescent="0.25">
      <c r="B100" s="124"/>
      <c r="C100" s="443" t="s">
        <v>128</v>
      </c>
      <c r="D100" s="444"/>
      <c r="E100" s="444"/>
      <c r="F100" s="445"/>
      <c r="G100" s="97"/>
      <c r="H100" s="97"/>
      <c r="I100" s="271"/>
      <c r="J100" s="118">
        <f t="shared" si="11"/>
        <v>0</v>
      </c>
    </row>
    <row r="101" spans="2:10" s="9" customFormat="1" ht="25.5" x14ac:dyDescent="0.25">
      <c r="B101" s="150" t="s">
        <v>98</v>
      </c>
      <c r="C101" s="416" t="s">
        <v>134</v>
      </c>
      <c r="D101" s="417"/>
      <c r="E101" s="417"/>
      <c r="F101" s="417"/>
      <c r="G101" s="77" t="s">
        <v>118</v>
      </c>
      <c r="H101" s="148" t="s">
        <v>119</v>
      </c>
      <c r="I101" s="149" t="s">
        <v>69</v>
      </c>
      <c r="J101" s="114">
        <f>SUM(J102:J107,-J107)</f>
        <v>0</v>
      </c>
    </row>
    <row r="102" spans="2:10" s="9" customFormat="1" ht="15" customHeight="1" x14ac:dyDescent="0.25">
      <c r="B102" s="124"/>
      <c r="C102" s="443" t="s">
        <v>128</v>
      </c>
      <c r="D102" s="444"/>
      <c r="E102" s="444"/>
      <c r="F102" s="445"/>
      <c r="G102" s="97"/>
      <c r="H102" s="97"/>
      <c r="I102" s="271"/>
      <c r="J102" s="118">
        <f>G102*H102*I102</f>
        <v>0</v>
      </c>
    </row>
    <row r="103" spans="2:10" s="9" customFormat="1" ht="15" customHeight="1" x14ac:dyDescent="0.25">
      <c r="B103" s="124"/>
      <c r="C103" s="443" t="s">
        <v>128</v>
      </c>
      <c r="D103" s="444"/>
      <c r="E103" s="444"/>
      <c r="F103" s="445"/>
      <c r="G103" s="97"/>
      <c r="H103" s="97"/>
      <c r="I103" s="271"/>
      <c r="J103" s="118">
        <f t="shared" ref="J103:J106" si="12">G103*H103*I103</f>
        <v>0</v>
      </c>
    </row>
    <row r="104" spans="2:10" s="9" customFormat="1" ht="15" customHeight="1" x14ac:dyDescent="0.25">
      <c r="B104" s="124"/>
      <c r="C104" s="443" t="s">
        <v>128</v>
      </c>
      <c r="D104" s="444"/>
      <c r="E104" s="444"/>
      <c r="F104" s="445"/>
      <c r="G104" s="97"/>
      <c r="H104" s="97"/>
      <c r="I104" s="271"/>
      <c r="J104" s="118">
        <f t="shared" si="12"/>
        <v>0</v>
      </c>
    </row>
    <row r="105" spans="2:10" s="9" customFormat="1" ht="15" customHeight="1" x14ac:dyDescent="0.25">
      <c r="B105" s="124"/>
      <c r="C105" s="443" t="s">
        <v>128</v>
      </c>
      <c r="D105" s="444"/>
      <c r="E105" s="444"/>
      <c r="F105" s="445"/>
      <c r="G105" s="97"/>
      <c r="H105" s="97"/>
      <c r="I105" s="271"/>
      <c r="J105" s="118">
        <f t="shared" si="12"/>
        <v>0</v>
      </c>
    </row>
    <row r="106" spans="2:10" s="9" customFormat="1" ht="15" customHeight="1" x14ac:dyDescent="0.25">
      <c r="B106" s="124"/>
      <c r="C106" s="443" t="s">
        <v>128</v>
      </c>
      <c r="D106" s="444"/>
      <c r="E106" s="444"/>
      <c r="F106" s="445"/>
      <c r="G106" s="97"/>
      <c r="H106" s="97"/>
      <c r="I106" s="271"/>
      <c r="J106" s="118">
        <f t="shared" si="12"/>
        <v>0</v>
      </c>
    </row>
    <row r="107" spans="2:10" s="9" customFormat="1" ht="25.5" x14ac:dyDescent="0.25">
      <c r="B107" s="150" t="s">
        <v>99</v>
      </c>
      <c r="C107" s="416" t="s">
        <v>83</v>
      </c>
      <c r="D107" s="417"/>
      <c r="E107" s="417"/>
      <c r="F107" s="417"/>
      <c r="G107" s="77" t="s">
        <v>118</v>
      </c>
      <c r="H107" s="148" t="s">
        <v>119</v>
      </c>
      <c r="I107" s="149" t="s">
        <v>69</v>
      </c>
      <c r="J107" s="114">
        <f>SUM(J108:J113,-J113)</f>
        <v>0</v>
      </c>
    </row>
    <row r="108" spans="2:10" s="9" customFormat="1" ht="15" customHeight="1" x14ac:dyDescent="0.25">
      <c r="B108" s="124"/>
      <c r="C108" s="443" t="s">
        <v>126</v>
      </c>
      <c r="D108" s="444"/>
      <c r="E108" s="444"/>
      <c r="F108" s="445"/>
      <c r="G108" s="97"/>
      <c r="H108" s="97"/>
      <c r="I108" s="271"/>
      <c r="J108" s="118">
        <f>G108*H108*I108</f>
        <v>0</v>
      </c>
    </row>
    <row r="109" spans="2:10" s="9" customFormat="1" ht="15" customHeight="1" x14ac:dyDescent="0.25">
      <c r="B109" s="124"/>
      <c r="C109" s="443" t="s">
        <v>126</v>
      </c>
      <c r="D109" s="444"/>
      <c r="E109" s="444"/>
      <c r="F109" s="445"/>
      <c r="G109" s="97"/>
      <c r="H109" s="97"/>
      <c r="I109" s="271"/>
      <c r="J109" s="118">
        <f t="shared" ref="J109:J112" si="13">G109*H109*I109</f>
        <v>0</v>
      </c>
    </row>
    <row r="110" spans="2:10" s="9" customFormat="1" ht="15" customHeight="1" x14ac:dyDescent="0.25">
      <c r="B110" s="124"/>
      <c r="C110" s="443" t="s">
        <v>126</v>
      </c>
      <c r="D110" s="444"/>
      <c r="E110" s="444"/>
      <c r="F110" s="445"/>
      <c r="G110" s="97"/>
      <c r="H110" s="97"/>
      <c r="I110" s="271"/>
      <c r="J110" s="118">
        <f t="shared" si="13"/>
        <v>0</v>
      </c>
    </row>
    <row r="111" spans="2:10" s="9" customFormat="1" ht="15" customHeight="1" x14ac:dyDescent="0.25">
      <c r="B111" s="124"/>
      <c r="C111" s="443" t="s">
        <v>126</v>
      </c>
      <c r="D111" s="444"/>
      <c r="E111" s="444"/>
      <c r="F111" s="445"/>
      <c r="G111" s="97"/>
      <c r="H111" s="97"/>
      <c r="I111" s="271"/>
      <c r="J111" s="118">
        <f t="shared" si="13"/>
        <v>0</v>
      </c>
    </row>
    <row r="112" spans="2:10" s="9" customFormat="1" ht="15" customHeight="1" x14ac:dyDescent="0.25">
      <c r="B112" s="124"/>
      <c r="C112" s="443" t="s">
        <v>126</v>
      </c>
      <c r="D112" s="444"/>
      <c r="E112" s="444"/>
      <c r="F112" s="445"/>
      <c r="G112" s="97"/>
      <c r="H112" s="97"/>
      <c r="I112" s="271"/>
      <c r="J112" s="118">
        <f t="shared" si="13"/>
        <v>0</v>
      </c>
    </row>
    <row r="113" spans="2:11" s="9" customFormat="1" ht="25.5" x14ac:dyDescent="0.25">
      <c r="B113" s="150" t="s">
        <v>6</v>
      </c>
      <c r="C113" s="416" t="s">
        <v>81</v>
      </c>
      <c r="D113" s="417"/>
      <c r="E113" s="417"/>
      <c r="F113" s="417"/>
      <c r="G113" s="77" t="s">
        <v>118</v>
      </c>
      <c r="H113" s="148" t="s">
        <v>119</v>
      </c>
      <c r="I113" s="149" t="s">
        <v>69</v>
      </c>
      <c r="J113" s="114">
        <f>SUM(J114:J119,-J119)</f>
        <v>0</v>
      </c>
    </row>
    <row r="114" spans="2:11" s="9" customFormat="1" ht="15" customHeight="1" x14ac:dyDescent="0.25">
      <c r="B114" s="115"/>
      <c r="C114" s="443"/>
      <c r="D114" s="444"/>
      <c r="E114" s="444"/>
      <c r="F114" s="445"/>
      <c r="G114" s="97"/>
      <c r="H114" s="97"/>
      <c r="I114" s="271"/>
      <c r="J114" s="118">
        <f>G114*H114*I114</f>
        <v>0</v>
      </c>
    </row>
    <row r="115" spans="2:11" s="9" customFormat="1" ht="15" customHeight="1" x14ac:dyDescent="0.25">
      <c r="B115" s="115"/>
      <c r="C115" s="443"/>
      <c r="D115" s="444"/>
      <c r="E115" s="444"/>
      <c r="F115" s="445"/>
      <c r="G115" s="97"/>
      <c r="H115" s="97"/>
      <c r="I115" s="271"/>
      <c r="J115" s="118">
        <f t="shared" ref="J115:J118" si="14">G115*H115*I115</f>
        <v>0</v>
      </c>
    </row>
    <row r="116" spans="2:11" s="9" customFormat="1" ht="15" customHeight="1" x14ac:dyDescent="0.25">
      <c r="B116" s="115"/>
      <c r="C116" s="443"/>
      <c r="D116" s="444"/>
      <c r="E116" s="444"/>
      <c r="F116" s="445"/>
      <c r="G116" s="97"/>
      <c r="H116" s="97"/>
      <c r="I116" s="271"/>
      <c r="J116" s="118">
        <f t="shared" si="14"/>
        <v>0</v>
      </c>
    </row>
    <row r="117" spans="2:11" s="9" customFormat="1" ht="15" customHeight="1" x14ac:dyDescent="0.25">
      <c r="B117" s="115"/>
      <c r="C117" s="443"/>
      <c r="D117" s="444"/>
      <c r="E117" s="444"/>
      <c r="F117" s="445"/>
      <c r="G117" s="97"/>
      <c r="H117" s="97"/>
      <c r="I117" s="271"/>
      <c r="J117" s="118">
        <f t="shared" si="14"/>
        <v>0</v>
      </c>
    </row>
    <row r="118" spans="2:11" s="9" customFormat="1" ht="15" customHeight="1" x14ac:dyDescent="0.25">
      <c r="B118" s="115"/>
      <c r="C118" s="443"/>
      <c r="D118" s="444"/>
      <c r="E118" s="444"/>
      <c r="F118" s="445"/>
      <c r="G118" s="97"/>
      <c r="H118" s="97"/>
      <c r="I118" s="271"/>
      <c r="J118" s="118">
        <f t="shared" si="14"/>
        <v>0</v>
      </c>
    </row>
    <row r="119" spans="2:11" s="9" customFormat="1" ht="25.5" x14ac:dyDescent="0.25">
      <c r="B119" s="150" t="s">
        <v>112</v>
      </c>
      <c r="C119" s="416" t="s">
        <v>92</v>
      </c>
      <c r="D119" s="417"/>
      <c r="E119" s="417"/>
      <c r="F119" s="417"/>
      <c r="G119" s="314" t="s">
        <v>118</v>
      </c>
      <c r="H119" s="105" t="s">
        <v>119</v>
      </c>
      <c r="I119" s="239" t="s">
        <v>69</v>
      </c>
      <c r="J119" s="156">
        <f>SUM(J120:J125,-J125)</f>
        <v>0</v>
      </c>
    </row>
    <row r="120" spans="2:11" s="9" customFormat="1" ht="15" customHeight="1" x14ac:dyDescent="0.25">
      <c r="B120" s="126"/>
      <c r="C120" s="443"/>
      <c r="D120" s="444"/>
      <c r="E120" s="444"/>
      <c r="F120" s="445"/>
      <c r="G120" s="151"/>
      <c r="H120" s="151"/>
      <c r="I120" s="271"/>
      <c r="J120" s="152">
        <f>G120*H120*I120</f>
        <v>0</v>
      </c>
    </row>
    <row r="121" spans="2:11" s="9" customFormat="1" ht="15" customHeight="1" x14ac:dyDescent="0.25">
      <c r="B121" s="126"/>
      <c r="C121" s="443"/>
      <c r="D121" s="444"/>
      <c r="E121" s="444"/>
      <c r="F121" s="445"/>
      <c r="G121" s="151"/>
      <c r="H121" s="151"/>
      <c r="I121" s="271"/>
      <c r="J121" s="152">
        <f t="shared" ref="J121:J124" si="15">G121*H121*I121</f>
        <v>0</v>
      </c>
    </row>
    <row r="122" spans="2:11" s="9" customFormat="1" ht="15" customHeight="1" x14ac:dyDescent="0.25">
      <c r="B122" s="126"/>
      <c r="C122" s="443"/>
      <c r="D122" s="444"/>
      <c r="E122" s="444"/>
      <c r="F122" s="445"/>
      <c r="G122" s="151"/>
      <c r="H122" s="151"/>
      <c r="I122" s="271"/>
      <c r="J122" s="152">
        <f t="shared" si="15"/>
        <v>0</v>
      </c>
    </row>
    <row r="123" spans="2:11" s="9" customFormat="1" ht="15" customHeight="1" x14ac:dyDescent="0.25">
      <c r="B123" s="124"/>
      <c r="C123" s="443"/>
      <c r="D123" s="444"/>
      <c r="E123" s="444"/>
      <c r="F123" s="445"/>
      <c r="G123" s="151"/>
      <c r="H123" s="151"/>
      <c r="I123" s="271"/>
      <c r="J123" s="152">
        <f t="shared" si="15"/>
        <v>0</v>
      </c>
    </row>
    <row r="124" spans="2:11" s="9" customFormat="1" ht="15" customHeight="1" thickBot="1" x14ac:dyDescent="0.3">
      <c r="B124" s="125"/>
      <c r="C124" s="447"/>
      <c r="D124" s="448"/>
      <c r="E124" s="448"/>
      <c r="F124" s="449"/>
      <c r="G124" s="153"/>
      <c r="H124" s="153"/>
      <c r="I124" s="316"/>
      <c r="J124" s="317">
        <f t="shared" si="15"/>
        <v>0</v>
      </c>
    </row>
    <row r="125" spans="2:11" s="10" customFormat="1" ht="16.5" thickTop="1" thickBot="1" x14ac:dyDescent="0.3">
      <c r="B125" s="4"/>
      <c r="C125" s="420"/>
      <c r="D125" s="420"/>
      <c r="E125" s="420"/>
      <c r="F125" s="420"/>
      <c r="G125" s="244"/>
      <c r="H125" s="244"/>
      <c r="I125" s="244"/>
      <c r="J125" s="109"/>
    </row>
    <row r="126" spans="2:11" s="82" customFormat="1" ht="30" customHeight="1" thickTop="1" x14ac:dyDescent="0.25">
      <c r="B126" s="132">
        <v>3</v>
      </c>
      <c r="C126" s="463" t="s">
        <v>106</v>
      </c>
      <c r="D126" s="464"/>
      <c r="E126" s="464"/>
      <c r="F126" s="464"/>
      <c r="G126" s="175"/>
      <c r="H126" s="175"/>
      <c r="I126" s="176"/>
      <c r="J126" s="128">
        <f>J128+J154+J192</f>
        <v>0</v>
      </c>
      <c r="K126" s="13"/>
    </row>
    <row r="127" spans="2:11" s="82" customFormat="1" x14ac:dyDescent="0.25">
      <c r="B127" s="138"/>
      <c r="C127" s="80"/>
      <c r="D127" s="81"/>
      <c r="E127" s="81"/>
      <c r="F127" s="81"/>
      <c r="G127" s="89"/>
      <c r="H127" s="89"/>
      <c r="I127" s="90"/>
      <c r="J127" s="139"/>
      <c r="K127" s="13"/>
    </row>
    <row r="128" spans="2:11" s="9" customFormat="1" ht="25.35" customHeight="1" x14ac:dyDescent="0.25">
      <c r="B128" s="154" t="s">
        <v>100</v>
      </c>
      <c r="C128" s="414" t="s">
        <v>102</v>
      </c>
      <c r="D128" s="415"/>
      <c r="E128" s="415"/>
      <c r="F128" s="415"/>
      <c r="G128" s="155"/>
      <c r="H128" s="155"/>
      <c r="I128" s="155"/>
      <c r="J128" s="156">
        <f>J130+J136+J142+J148</f>
        <v>0</v>
      </c>
    </row>
    <row r="129" spans="2:11" s="82" customFormat="1" ht="12.75" x14ac:dyDescent="0.25">
      <c r="B129" s="157"/>
      <c r="C129" s="158"/>
      <c r="D129" s="81"/>
      <c r="E129" s="81"/>
      <c r="F129" s="81"/>
      <c r="G129" s="89"/>
      <c r="H129" s="83"/>
      <c r="I129" s="83"/>
      <c r="J129" s="159"/>
      <c r="K129" s="13"/>
    </row>
    <row r="130" spans="2:11" s="9" customFormat="1" ht="25.5" x14ac:dyDescent="0.25">
      <c r="B130" s="154" t="s">
        <v>15</v>
      </c>
      <c r="C130" s="414" t="s">
        <v>13</v>
      </c>
      <c r="D130" s="415"/>
      <c r="E130" s="415"/>
      <c r="F130" s="415"/>
      <c r="G130" s="105" t="s">
        <v>139</v>
      </c>
      <c r="H130" s="105" t="s">
        <v>119</v>
      </c>
      <c r="I130" s="105" t="s">
        <v>130</v>
      </c>
      <c r="J130" s="114">
        <f>SUM(J131:J136,-J136)</f>
        <v>0</v>
      </c>
    </row>
    <row r="131" spans="2:11" s="9" customFormat="1" ht="15" customHeight="1" x14ac:dyDescent="0.25">
      <c r="B131" s="140"/>
      <c r="C131" s="443"/>
      <c r="D131" s="444"/>
      <c r="E131" s="444"/>
      <c r="F131" s="445"/>
      <c r="G131" s="165"/>
      <c r="H131" s="151"/>
      <c r="I131" s="271"/>
      <c r="J131" s="152">
        <f>G131*H131*I131</f>
        <v>0</v>
      </c>
    </row>
    <row r="132" spans="2:11" s="9" customFormat="1" ht="15" customHeight="1" x14ac:dyDescent="0.25">
      <c r="B132" s="140"/>
      <c r="C132" s="247"/>
      <c r="D132" s="248"/>
      <c r="E132" s="248"/>
      <c r="F132" s="249"/>
      <c r="G132" s="165"/>
      <c r="H132" s="151"/>
      <c r="I132" s="271"/>
      <c r="J132" s="152">
        <f t="shared" ref="J132:J135" si="16">G132*H132*I132</f>
        <v>0</v>
      </c>
    </row>
    <row r="133" spans="2:11" s="9" customFormat="1" ht="15" customHeight="1" x14ac:dyDescent="0.25">
      <c r="B133" s="140"/>
      <c r="C133" s="247"/>
      <c r="D133" s="248"/>
      <c r="E133" s="248"/>
      <c r="F133" s="249"/>
      <c r="G133" s="165"/>
      <c r="H133" s="151"/>
      <c r="I133" s="271"/>
      <c r="J133" s="152">
        <f t="shared" si="16"/>
        <v>0</v>
      </c>
    </row>
    <row r="134" spans="2:11" s="9" customFormat="1" ht="15" customHeight="1" x14ac:dyDescent="0.25">
      <c r="B134" s="140"/>
      <c r="C134" s="443"/>
      <c r="D134" s="444"/>
      <c r="E134" s="444"/>
      <c r="F134" s="445"/>
      <c r="G134" s="165"/>
      <c r="H134" s="151"/>
      <c r="I134" s="271"/>
      <c r="J134" s="152">
        <f t="shared" si="16"/>
        <v>0</v>
      </c>
    </row>
    <row r="135" spans="2:11" s="10" customFormat="1" ht="15" customHeight="1" x14ac:dyDescent="0.25">
      <c r="B135" s="142"/>
      <c r="C135" s="443"/>
      <c r="D135" s="444"/>
      <c r="E135" s="444"/>
      <c r="F135" s="445"/>
      <c r="G135" s="165"/>
      <c r="H135" s="151"/>
      <c r="I135" s="271"/>
      <c r="J135" s="152">
        <f t="shared" si="16"/>
        <v>0</v>
      </c>
    </row>
    <row r="136" spans="2:11" s="9" customFormat="1" ht="25.5" x14ac:dyDescent="0.25">
      <c r="B136" s="154" t="s">
        <v>16</v>
      </c>
      <c r="C136" s="414" t="s">
        <v>85</v>
      </c>
      <c r="D136" s="415"/>
      <c r="E136" s="415"/>
      <c r="F136" s="415"/>
      <c r="G136" s="155"/>
      <c r="H136" s="105" t="s">
        <v>150</v>
      </c>
      <c r="I136" s="105" t="s">
        <v>133</v>
      </c>
      <c r="J136" s="114">
        <f>SUM(J137:J142,-J142)</f>
        <v>0</v>
      </c>
    </row>
    <row r="137" spans="2:11" s="9" customFormat="1" ht="15" customHeight="1" x14ac:dyDescent="0.25">
      <c r="B137" s="140"/>
      <c r="C137" s="443"/>
      <c r="D137" s="444"/>
      <c r="E137" s="444"/>
      <c r="F137" s="445"/>
      <c r="G137" s="87"/>
      <c r="H137" s="151"/>
      <c r="I137" s="271"/>
      <c r="J137" s="143">
        <f>H137*I137</f>
        <v>0</v>
      </c>
    </row>
    <row r="138" spans="2:11" s="9" customFormat="1" ht="15" customHeight="1" x14ac:dyDescent="0.25">
      <c r="B138" s="140"/>
      <c r="C138" s="247"/>
      <c r="D138" s="248"/>
      <c r="E138" s="248"/>
      <c r="F138" s="249"/>
      <c r="G138" s="87"/>
      <c r="H138" s="151"/>
      <c r="I138" s="271"/>
      <c r="J138" s="143">
        <f t="shared" ref="J138:J141" si="17">H138*I138</f>
        <v>0</v>
      </c>
    </row>
    <row r="139" spans="2:11" s="9" customFormat="1" ht="15" customHeight="1" x14ac:dyDescent="0.25">
      <c r="B139" s="140"/>
      <c r="C139" s="247"/>
      <c r="D139" s="248"/>
      <c r="E139" s="248"/>
      <c r="F139" s="249"/>
      <c r="G139" s="87"/>
      <c r="H139" s="151"/>
      <c r="I139" s="271"/>
      <c r="J139" s="143">
        <f t="shared" si="17"/>
        <v>0</v>
      </c>
    </row>
    <row r="140" spans="2:11" s="9" customFormat="1" ht="15" customHeight="1" x14ac:dyDescent="0.25">
      <c r="B140" s="140"/>
      <c r="C140" s="443"/>
      <c r="D140" s="444"/>
      <c r="E140" s="444"/>
      <c r="F140" s="445"/>
      <c r="G140" s="87"/>
      <c r="H140" s="151"/>
      <c r="I140" s="271"/>
      <c r="J140" s="143">
        <f t="shared" si="17"/>
        <v>0</v>
      </c>
    </row>
    <row r="141" spans="2:11" s="10" customFormat="1" ht="15" customHeight="1" x14ac:dyDescent="0.25">
      <c r="B141" s="142"/>
      <c r="C141" s="443"/>
      <c r="D141" s="444"/>
      <c r="E141" s="444"/>
      <c r="F141" s="445"/>
      <c r="G141" s="87"/>
      <c r="H141" s="151"/>
      <c r="I141" s="271"/>
      <c r="J141" s="143">
        <f t="shared" si="17"/>
        <v>0</v>
      </c>
    </row>
    <row r="142" spans="2:11" s="9" customFormat="1" ht="25.5" x14ac:dyDescent="0.25">
      <c r="B142" s="154" t="s">
        <v>103</v>
      </c>
      <c r="C142" s="414" t="s">
        <v>14</v>
      </c>
      <c r="D142" s="415"/>
      <c r="E142" s="415"/>
      <c r="F142" s="415"/>
      <c r="G142" s="155"/>
      <c r="H142" s="105" t="s">
        <v>150</v>
      </c>
      <c r="I142" s="105" t="s">
        <v>133</v>
      </c>
      <c r="J142" s="114">
        <f>SUM(J143:J148,-J148)</f>
        <v>0</v>
      </c>
    </row>
    <row r="143" spans="2:11" s="9" customFormat="1" ht="15" customHeight="1" x14ac:dyDescent="0.25">
      <c r="B143" s="141"/>
      <c r="C143" s="443"/>
      <c r="D143" s="444"/>
      <c r="E143" s="444"/>
      <c r="F143" s="445"/>
      <c r="G143" s="87"/>
      <c r="H143" s="151"/>
      <c r="I143" s="271"/>
      <c r="J143" s="116">
        <f>H143*I143</f>
        <v>0</v>
      </c>
    </row>
    <row r="144" spans="2:11" s="9" customFormat="1" ht="15" customHeight="1" x14ac:dyDescent="0.25">
      <c r="B144" s="141"/>
      <c r="C144" s="247"/>
      <c r="D144" s="248"/>
      <c r="E144" s="248"/>
      <c r="F144" s="249"/>
      <c r="G144" s="87"/>
      <c r="H144" s="151"/>
      <c r="I144" s="271"/>
      <c r="J144" s="116">
        <f t="shared" ref="J144:J147" si="18">H144*I144</f>
        <v>0</v>
      </c>
    </row>
    <row r="145" spans="2:10" s="9" customFormat="1" ht="15" customHeight="1" x14ac:dyDescent="0.25">
      <c r="B145" s="141"/>
      <c r="C145" s="247"/>
      <c r="D145" s="248"/>
      <c r="E145" s="248"/>
      <c r="F145" s="249"/>
      <c r="G145" s="87"/>
      <c r="H145" s="151"/>
      <c r="I145" s="271"/>
      <c r="J145" s="116">
        <f t="shared" si="18"/>
        <v>0</v>
      </c>
    </row>
    <row r="146" spans="2:10" s="9" customFormat="1" ht="15" customHeight="1" x14ac:dyDescent="0.25">
      <c r="B146" s="141"/>
      <c r="C146" s="443"/>
      <c r="D146" s="444"/>
      <c r="E146" s="444"/>
      <c r="F146" s="445"/>
      <c r="G146" s="87"/>
      <c r="H146" s="151"/>
      <c r="I146" s="271"/>
      <c r="J146" s="116">
        <f t="shared" si="18"/>
        <v>0</v>
      </c>
    </row>
    <row r="147" spans="2:10" s="10" customFormat="1" ht="15" customHeight="1" x14ac:dyDescent="0.25">
      <c r="B147" s="144"/>
      <c r="C147" s="443"/>
      <c r="D147" s="444"/>
      <c r="E147" s="444"/>
      <c r="F147" s="445"/>
      <c r="G147" s="87"/>
      <c r="H147" s="151"/>
      <c r="I147" s="271"/>
      <c r="J147" s="116">
        <f t="shared" si="18"/>
        <v>0</v>
      </c>
    </row>
    <row r="148" spans="2:10" s="9" customFormat="1" ht="25.5" x14ac:dyDescent="0.25">
      <c r="B148" s="154" t="s">
        <v>86</v>
      </c>
      <c r="C148" s="414" t="s">
        <v>147</v>
      </c>
      <c r="D148" s="415"/>
      <c r="E148" s="415"/>
      <c r="F148" s="415"/>
      <c r="G148" s="155"/>
      <c r="H148" s="105" t="s">
        <v>132</v>
      </c>
      <c r="I148" s="105" t="s">
        <v>133</v>
      </c>
      <c r="J148" s="114">
        <f>SUM(J149:J154,-J154)</f>
        <v>0</v>
      </c>
    </row>
    <row r="149" spans="2:10" s="9" customFormat="1" ht="15" customHeight="1" x14ac:dyDescent="0.25">
      <c r="B149" s="154"/>
      <c r="C149" s="443"/>
      <c r="D149" s="444"/>
      <c r="E149" s="444"/>
      <c r="F149" s="445"/>
      <c r="G149" s="87"/>
      <c r="H149" s="151"/>
      <c r="I149" s="271"/>
      <c r="J149" s="166">
        <f>H149*I149</f>
        <v>0</v>
      </c>
    </row>
    <row r="150" spans="2:10" s="9" customFormat="1" ht="15" customHeight="1" x14ac:dyDescent="0.25">
      <c r="B150" s="154"/>
      <c r="C150" s="247"/>
      <c r="D150" s="248"/>
      <c r="E150" s="248"/>
      <c r="F150" s="249"/>
      <c r="G150" s="87"/>
      <c r="H150" s="151"/>
      <c r="I150" s="271"/>
      <c r="J150" s="166">
        <f t="shared" ref="J150:J153" si="19">H150*I150</f>
        <v>0</v>
      </c>
    </row>
    <row r="151" spans="2:10" s="9" customFormat="1" ht="15" customHeight="1" x14ac:dyDescent="0.25">
      <c r="B151" s="154"/>
      <c r="C151" s="247"/>
      <c r="D151" s="248"/>
      <c r="E151" s="248"/>
      <c r="F151" s="249"/>
      <c r="G151" s="87"/>
      <c r="H151" s="151"/>
      <c r="I151" s="271"/>
      <c r="J151" s="166">
        <f t="shared" si="19"/>
        <v>0</v>
      </c>
    </row>
    <row r="152" spans="2:10" s="9" customFormat="1" ht="15" customHeight="1" x14ac:dyDescent="0.25">
      <c r="B152" s="141"/>
      <c r="C152" s="443"/>
      <c r="D152" s="444"/>
      <c r="E152" s="444"/>
      <c r="F152" s="445"/>
      <c r="G152" s="87"/>
      <c r="H152" s="151"/>
      <c r="I152" s="271"/>
      <c r="J152" s="166">
        <f t="shared" si="19"/>
        <v>0</v>
      </c>
    </row>
    <row r="153" spans="2:10" s="9" customFormat="1" ht="15" customHeight="1" x14ac:dyDescent="0.25">
      <c r="B153" s="140"/>
      <c r="C153" s="443"/>
      <c r="D153" s="444"/>
      <c r="E153" s="444"/>
      <c r="F153" s="445"/>
      <c r="G153" s="87"/>
      <c r="H153" s="151"/>
      <c r="I153" s="271"/>
      <c r="J153" s="166">
        <f t="shared" si="19"/>
        <v>0</v>
      </c>
    </row>
    <row r="154" spans="2:10" s="9" customFormat="1" ht="25.35" customHeight="1" x14ac:dyDescent="0.25">
      <c r="B154" s="154" t="s">
        <v>8</v>
      </c>
      <c r="C154" s="414" t="s">
        <v>104</v>
      </c>
      <c r="D154" s="415"/>
      <c r="E154" s="415"/>
      <c r="F154" s="415"/>
      <c r="G154" s="155"/>
      <c r="H154" s="155"/>
      <c r="I154" s="155"/>
      <c r="J154" s="156">
        <f>J156+J162+J168+J174+J180+J186</f>
        <v>0</v>
      </c>
    </row>
    <row r="155" spans="2:10" s="10" customFormat="1" x14ac:dyDescent="0.25">
      <c r="B155" s="142"/>
      <c r="C155" s="465"/>
      <c r="D155" s="465"/>
      <c r="E155" s="465"/>
      <c r="F155" s="465"/>
      <c r="G155" s="250"/>
      <c r="H155" s="250"/>
      <c r="I155" s="250"/>
      <c r="J155" s="143"/>
    </row>
    <row r="156" spans="2:10" s="9" customFormat="1" ht="25.5" x14ac:dyDescent="0.25">
      <c r="B156" s="160" t="s">
        <v>90</v>
      </c>
      <c r="C156" s="416" t="s">
        <v>113</v>
      </c>
      <c r="D156" s="417"/>
      <c r="E156" s="417"/>
      <c r="F156" s="417"/>
      <c r="G156" s="161"/>
      <c r="H156" s="105" t="s">
        <v>150</v>
      </c>
      <c r="I156" s="105" t="s">
        <v>133</v>
      </c>
      <c r="J156" s="114">
        <f>SUM(J157:J162,-J162)</f>
        <v>0</v>
      </c>
    </row>
    <row r="157" spans="2:10" s="9" customFormat="1" ht="15" customHeight="1" x14ac:dyDescent="0.25">
      <c r="B157" s="145"/>
      <c r="C157" s="443"/>
      <c r="D157" s="444"/>
      <c r="E157" s="444"/>
      <c r="F157" s="445"/>
      <c r="G157" s="87"/>
      <c r="H157" s="151"/>
      <c r="I157" s="271"/>
      <c r="J157" s="116">
        <f>H157*I157</f>
        <v>0</v>
      </c>
    </row>
    <row r="158" spans="2:10" s="9" customFormat="1" ht="15" customHeight="1" x14ac:dyDescent="0.25">
      <c r="B158" s="145"/>
      <c r="C158" s="247"/>
      <c r="D158" s="248"/>
      <c r="E158" s="248"/>
      <c r="F158" s="249"/>
      <c r="G158" s="87"/>
      <c r="H158" s="151"/>
      <c r="I158" s="271"/>
      <c r="J158" s="116">
        <f t="shared" ref="J158:J161" si="20">H158*I158</f>
        <v>0</v>
      </c>
    </row>
    <row r="159" spans="2:10" s="9" customFormat="1" ht="15" customHeight="1" x14ac:dyDescent="0.25">
      <c r="B159" s="145"/>
      <c r="C159" s="247"/>
      <c r="D159" s="248"/>
      <c r="E159" s="248"/>
      <c r="F159" s="249"/>
      <c r="G159" s="87"/>
      <c r="H159" s="151"/>
      <c r="I159" s="271"/>
      <c r="J159" s="116">
        <f t="shared" si="20"/>
        <v>0</v>
      </c>
    </row>
    <row r="160" spans="2:10" s="9" customFormat="1" ht="15" customHeight="1" x14ac:dyDescent="0.25">
      <c r="B160" s="145"/>
      <c r="C160" s="443"/>
      <c r="D160" s="444"/>
      <c r="E160" s="444"/>
      <c r="F160" s="445"/>
      <c r="G160" s="87"/>
      <c r="H160" s="151"/>
      <c r="I160" s="271"/>
      <c r="J160" s="116">
        <f t="shared" si="20"/>
        <v>0</v>
      </c>
    </row>
    <row r="161" spans="2:10" s="9" customFormat="1" ht="15" customHeight="1" x14ac:dyDescent="0.25">
      <c r="B161" s="145"/>
      <c r="C161" s="443"/>
      <c r="D161" s="444"/>
      <c r="E161" s="444"/>
      <c r="F161" s="445"/>
      <c r="G161" s="87"/>
      <c r="H161" s="151"/>
      <c r="I161" s="271"/>
      <c r="J161" s="116">
        <f t="shared" si="20"/>
        <v>0</v>
      </c>
    </row>
    <row r="162" spans="2:10" s="9" customFormat="1" ht="25.5" x14ac:dyDescent="0.25">
      <c r="B162" s="160" t="s">
        <v>89</v>
      </c>
      <c r="C162" s="416" t="s">
        <v>114</v>
      </c>
      <c r="D162" s="417"/>
      <c r="E162" s="417"/>
      <c r="F162" s="417"/>
      <c r="G162" s="161"/>
      <c r="H162" s="105" t="s">
        <v>150</v>
      </c>
      <c r="I162" s="105" t="s">
        <v>133</v>
      </c>
      <c r="J162" s="114">
        <f>SUM(J163:J168,-J168)</f>
        <v>0</v>
      </c>
    </row>
    <row r="163" spans="2:10" s="9" customFormat="1" ht="15" customHeight="1" x14ac:dyDescent="0.25">
      <c r="B163" s="145"/>
      <c r="C163" s="443"/>
      <c r="D163" s="444"/>
      <c r="E163" s="444"/>
      <c r="F163" s="445"/>
      <c r="G163" s="87"/>
      <c r="H163" s="151"/>
      <c r="I163" s="271"/>
      <c r="J163" s="116">
        <f>H163*I163</f>
        <v>0</v>
      </c>
    </row>
    <row r="164" spans="2:10" s="9" customFormat="1" ht="15" customHeight="1" x14ac:dyDescent="0.25">
      <c r="B164" s="145"/>
      <c r="C164" s="247"/>
      <c r="D164" s="248"/>
      <c r="E164" s="248"/>
      <c r="F164" s="249"/>
      <c r="G164" s="87"/>
      <c r="H164" s="151"/>
      <c r="I164" s="271"/>
      <c r="J164" s="116">
        <f t="shared" ref="J164:J167" si="21">H164*I164</f>
        <v>0</v>
      </c>
    </row>
    <row r="165" spans="2:10" s="9" customFormat="1" ht="15" customHeight="1" x14ac:dyDescent="0.25">
      <c r="B165" s="145"/>
      <c r="C165" s="247"/>
      <c r="D165" s="248"/>
      <c r="E165" s="248"/>
      <c r="F165" s="249"/>
      <c r="G165" s="87"/>
      <c r="H165" s="151"/>
      <c r="I165" s="271"/>
      <c r="J165" s="116">
        <f t="shared" si="21"/>
        <v>0</v>
      </c>
    </row>
    <row r="166" spans="2:10" s="9" customFormat="1" ht="15" customHeight="1" x14ac:dyDescent="0.25">
      <c r="B166" s="145"/>
      <c r="C166" s="443"/>
      <c r="D166" s="444"/>
      <c r="E166" s="444"/>
      <c r="F166" s="445"/>
      <c r="G166" s="87"/>
      <c r="H166" s="151"/>
      <c r="I166" s="271"/>
      <c r="J166" s="116">
        <f t="shared" si="21"/>
        <v>0</v>
      </c>
    </row>
    <row r="167" spans="2:10" s="10" customFormat="1" ht="15" customHeight="1" x14ac:dyDescent="0.25">
      <c r="B167" s="142"/>
      <c r="C167" s="443"/>
      <c r="D167" s="444"/>
      <c r="E167" s="444"/>
      <c r="F167" s="445"/>
      <c r="G167" s="87"/>
      <c r="H167" s="151"/>
      <c r="I167" s="271"/>
      <c r="J167" s="116">
        <f t="shared" si="21"/>
        <v>0</v>
      </c>
    </row>
    <row r="168" spans="2:10" s="15" customFormat="1" ht="25.5" x14ac:dyDescent="0.25">
      <c r="B168" s="150" t="s">
        <v>88</v>
      </c>
      <c r="C168" s="416" t="s">
        <v>115</v>
      </c>
      <c r="D168" s="417"/>
      <c r="E168" s="417"/>
      <c r="F168" s="417"/>
      <c r="G168" s="161"/>
      <c r="H168" s="105" t="s">
        <v>150</v>
      </c>
      <c r="I168" s="105" t="s">
        <v>133</v>
      </c>
      <c r="J168" s="114">
        <f>SUM(J169:J174,-J174)</f>
        <v>0</v>
      </c>
    </row>
    <row r="169" spans="2:10" s="15" customFormat="1" ht="15" customHeight="1" x14ac:dyDescent="0.25">
      <c r="B169" s="115"/>
      <c r="C169" s="443"/>
      <c r="D169" s="444"/>
      <c r="E169" s="444"/>
      <c r="F169" s="445"/>
      <c r="G169" s="87"/>
      <c r="H169" s="151"/>
      <c r="I169" s="271"/>
      <c r="J169" s="116">
        <f>H169*I169</f>
        <v>0</v>
      </c>
    </row>
    <row r="170" spans="2:10" s="15" customFormat="1" ht="15" customHeight="1" x14ac:dyDescent="0.25">
      <c r="B170" s="115"/>
      <c r="C170" s="247"/>
      <c r="D170" s="248"/>
      <c r="E170" s="248"/>
      <c r="F170" s="249"/>
      <c r="G170" s="87"/>
      <c r="H170" s="151"/>
      <c r="I170" s="271"/>
      <c r="J170" s="116">
        <f t="shared" ref="J170:J173" si="22">H170*I170</f>
        <v>0</v>
      </c>
    </row>
    <row r="171" spans="2:10" s="15" customFormat="1" ht="15" customHeight="1" x14ac:dyDescent="0.25">
      <c r="B171" s="115"/>
      <c r="C171" s="247"/>
      <c r="D171" s="248"/>
      <c r="E171" s="248"/>
      <c r="F171" s="249"/>
      <c r="G171" s="87"/>
      <c r="H171" s="151"/>
      <c r="I171" s="271"/>
      <c r="J171" s="116">
        <f t="shared" si="22"/>
        <v>0</v>
      </c>
    </row>
    <row r="172" spans="2:10" s="15" customFormat="1" ht="15" customHeight="1" x14ac:dyDescent="0.25">
      <c r="B172" s="115"/>
      <c r="C172" s="443"/>
      <c r="D172" s="444"/>
      <c r="E172" s="444"/>
      <c r="F172" s="445"/>
      <c r="G172" s="87"/>
      <c r="H172" s="151"/>
      <c r="I172" s="271"/>
      <c r="J172" s="116">
        <f t="shared" si="22"/>
        <v>0</v>
      </c>
    </row>
    <row r="173" spans="2:10" s="15" customFormat="1" ht="15" customHeight="1" x14ac:dyDescent="0.25">
      <c r="B173" s="115"/>
      <c r="C173" s="443"/>
      <c r="D173" s="444"/>
      <c r="E173" s="444"/>
      <c r="F173" s="445"/>
      <c r="G173" s="87"/>
      <c r="H173" s="151"/>
      <c r="I173" s="271"/>
      <c r="J173" s="116">
        <f t="shared" si="22"/>
        <v>0</v>
      </c>
    </row>
    <row r="174" spans="2:10" s="15" customFormat="1" ht="25.5" x14ac:dyDescent="0.25">
      <c r="B174" s="150" t="s">
        <v>87</v>
      </c>
      <c r="C174" s="416" t="s">
        <v>108</v>
      </c>
      <c r="D174" s="417"/>
      <c r="E174" s="417"/>
      <c r="F174" s="417"/>
      <c r="G174" s="161"/>
      <c r="H174" s="105" t="s">
        <v>150</v>
      </c>
      <c r="I174" s="105" t="s">
        <v>133</v>
      </c>
      <c r="J174" s="114">
        <f>SUM(J175:J180,-J180)</f>
        <v>0</v>
      </c>
    </row>
    <row r="175" spans="2:10" s="15" customFormat="1" ht="15" customHeight="1" x14ac:dyDescent="0.25">
      <c r="B175" s="115"/>
      <c r="C175" s="443"/>
      <c r="D175" s="444"/>
      <c r="E175" s="444"/>
      <c r="F175" s="445"/>
      <c r="G175" s="87"/>
      <c r="H175" s="151"/>
      <c r="I175" s="271"/>
      <c r="J175" s="116">
        <f>H175*I175</f>
        <v>0</v>
      </c>
    </row>
    <row r="176" spans="2:10" s="15" customFormat="1" ht="15" customHeight="1" x14ac:dyDescent="0.25">
      <c r="B176" s="115"/>
      <c r="C176" s="247"/>
      <c r="D176" s="248"/>
      <c r="E176" s="248"/>
      <c r="F176" s="249"/>
      <c r="G176" s="87"/>
      <c r="H176" s="151"/>
      <c r="I176" s="271"/>
      <c r="J176" s="116">
        <f t="shared" ref="J176:J179" si="23">H176*I176</f>
        <v>0</v>
      </c>
    </row>
    <row r="177" spans="2:10" s="15" customFormat="1" ht="15" customHeight="1" x14ac:dyDescent="0.25">
      <c r="B177" s="115"/>
      <c r="C177" s="247"/>
      <c r="D177" s="248"/>
      <c r="E177" s="248"/>
      <c r="F177" s="249"/>
      <c r="G177" s="87"/>
      <c r="H177" s="151"/>
      <c r="I177" s="271"/>
      <c r="J177" s="116">
        <f t="shared" si="23"/>
        <v>0</v>
      </c>
    </row>
    <row r="178" spans="2:10" s="15" customFormat="1" ht="15" customHeight="1" x14ac:dyDescent="0.25">
      <c r="B178" s="115"/>
      <c r="C178" s="443"/>
      <c r="D178" s="444"/>
      <c r="E178" s="444"/>
      <c r="F178" s="445"/>
      <c r="G178" s="87"/>
      <c r="H178" s="151"/>
      <c r="I178" s="271"/>
      <c r="J178" s="116">
        <f t="shared" si="23"/>
        <v>0</v>
      </c>
    </row>
    <row r="179" spans="2:10" s="15" customFormat="1" ht="15" customHeight="1" x14ac:dyDescent="0.25">
      <c r="B179" s="115"/>
      <c r="C179" s="443"/>
      <c r="D179" s="444"/>
      <c r="E179" s="444"/>
      <c r="F179" s="445"/>
      <c r="G179" s="87"/>
      <c r="H179" s="151"/>
      <c r="I179" s="271"/>
      <c r="J179" s="116">
        <f t="shared" si="23"/>
        <v>0</v>
      </c>
    </row>
    <row r="180" spans="2:10" s="10" customFormat="1" ht="24" customHeight="1" x14ac:dyDescent="0.25">
      <c r="B180" s="150" t="s">
        <v>105</v>
      </c>
      <c r="C180" s="416" t="s">
        <v>111</v>
      </c>
      <c r="D180" s="417"/>
      <c r="E180" s="417"/>
      <c r="F180" s="417"/>
      <c r="G180" s="161"/>
      <c r="H180" s="164"/>
      <c r="I180" s="164"/>
      <c r="J180" s="156">
        <f>SUM(J181:J186,-J186)</f>
        <v>0</v>
      </c>
    </row>
    <row r="181" spans="2:10" s="10" customFormat="1" ht="15" customHeight="1" x14ac:dyDescent="0.25">
      <c r="B181" s="115"/>
      <c r="C181" s="443" t="s">
        <v>82</v>
      </c>
      <c r="D181" s="444"/>
      <c r="E181" s="444"/>
      <c r="F181" s="444"/>
      <c r="G181" s="87"/>
      <c r="H181" s="87"/>
      <c r="I181" s="87"/>
      <c r="J181" s="256"/>
    </row>
    <row r="182" spans="2:10" s="10" customFormat="1" ht="15" customHeight="1" x14ac:dyDescent="0.25">
      <c r="B182" s="115"/>
      <c r="C182" s="443" t="s">
        <v>82</v>
      </c>
      <c r="D182" s="444"/>
      <c r="E182" s="444"/>
      <c r="F182" s="444"/>
      <c r="G182" s="87"/>
      <c r="H182" s="87"/>
      <c r="I182" s="87"/>
      <c r="J182" s="256"/>
    </row>
    <row r="183" spans="2:10" s="10" customFormat="1" ht="15" customHeight="1" x14ac:dyDescent="0.25">
      <c r="B183" s="115"/>
      <c r="C183" s="443" t="s">
        <v>82</v>
      </c>
      <c r="D183" s="444"/>
      <c r="E183" s="444"/>
      <c r="F183" s="444"/>
      <c r="G183" s="87"/>
      <c r="H183" s="87"/>
      <c r="I183" s="87"/>
      <c r="J183" s="256"/>
    </row>
    <row r="184" spans="2:10" s="10" customFormat="1" ht="15" customHeight="1" x14ac:dyDescent="0.25">
      <c r="B184" s="115"/>
      <c r="C184" s="443" t="s">
        <v>82</v>
      </c>
      <c r="D184" s="444"/>
      <c r="E184" s="444"/>
      <c r="F184" s="444"/>
      <c r="G184" s="87"/>
      <c r="H184" s="87"/>
      <c r="I184" s="87"/>
      <c r="J184" s="256"/>
    </row>
    <row r="185" spans="2:10" s="10" customFormat="1" ht="15" customHeight="1" x14ac:dyDescent="0.25">
      <c r="B185" s="115"/>
      <c r="C185" s="443" t="s">
        <v>82</v>
      </c>
      <c r="D185" s="444"/>
      <c r="E185" s="444"/>
      <c r="F185" s="444"/>
      <c r="G185" s="87"/>
      <c r="H185" s="87"/>
      <c r="I185" s="87"/>
      <c r="J185" s="256"/>
    </row>
    <row r="186" spans="2:10" s="10" customFormat="1" ht="25.5" x14ac:dyDescent="0.25">
      <c r="B186" s="150" t="s">
        <v>107</v>
      </c>
      <c r="C186" s="416" t="s">
        <v>91</v>
      </c>
      <c r="D186" s="417"/>
      <c r="E186" s="417"/>
      <c r="F186" s="417"/>
      <c r="G186" s="105"/>
      <c r="H186" s="105" t="s">
        <v>118</v>
      </c>
      <c r="I186" s="105" t="s">
        <v>151</v>
      </c>
      <c r="J186" s="114">
        <f>SUM(J187:J192,-J192)</f>
        <v>0</v>
      </c>
    </row>
    <row r="187" spans="2:10" s="10" customFormat="1" ht="15" customHeight="1" x14ac:dyDescent="0.25">
      <c r="B187" s="124"/>
      <c r="C187" s="443"/>
      <c r="D187" s="444"/>
      <c r="E187" s="444"/>
      <c r="F187" s="445"/>
      <c r="G187" s="87"/>
      <c r="H187" s="151"/>
      <c r="I187" s="271"/>
      <c r="J187" s="143">
        <f>H187*I187</f>
        <v>0</v>
      </c>
    </row>
    <row r="188" spans="2:10" s="10" customFormat="1" ht="15" customHeight="1" x14ac:dyDescent="0.25">
      <c r="B188" s="124"/>
      <c r="C188" s="247"/>
      <c r="D188" s="248"/>
      <c r="E188" s="248"/>
      <c r="F188" s="249"/>
      <c r="G188" s="87"/>
      <c r="H188" s="151"/>
      <c r="I188" s="271"/>
      <c r="J188" s="143">
        <f t="shared" ref="J188:J191" si="24">H188*I188</f>
        <v>0</v>
      </c>
    </row>
    <row r="189" spans="2:10" s="10" customFormat="1" ht="15" customHeight="1" x14ac:dyDescent="0.25">
      <c r="B189" s="124"/>
      <c r="C189" s="247"/>
      <c r="D189" s="248"/>
      <c r="E189" s="248"/>
      <c r="F189" s="249"/>
      <c r="G189" s="87"/>
      <c r="H189" s="151"/>
      <c r="I189" s="271"/>
      <c r="J189" s="143">
        <f t="shared" si="24"/>
        <v>0</v>
      </c>
    </row>
    <row r="190" spans="2:10" s="10" customFormat="1" ht="15" customHeight="1" x14ac:dyDescent="0.25">
      <c r="B190" s="124"/>
      <c r="C190" s="443"/>
      <c r="D190" s="444"/>
      <c r="E190" s="444"/>
      <c r="F190" s="445"/>
      <c r="G190" s="87"/>
      <c r="H190" s="151"/>
      <c r="I190" s="271"/>
      <c r="J190" s="143">
        <f t="shared" si="24"/>
        <v>0</v>
      </c>
    </row>
    <row r="191" spans="2:10" s="10" customFormat="1" ht="15" customHeight="1" x14ac:dyDescent="0.25">
      <c r="B191" s="142"/>
      <c r="C191" s="443"/>
      <c r="D191" s="444"/>
      <c r="E191" s="444"/>
      <c r="F191" s="445"/>
      <c r="G191" s="87"/>
      <c r="H191" s="151"/>
      <c r="I191" s="271"/>
      <c r="J191" s="143">
        <f t="shared" si="24"/>
        <v>0</v>
      </c>
    </row>
    <row r="192" spans="2:10" s="9" customFormat="1" ht="25.35" customHeight="1" x14ac:dyDescent="0.25">
      <c r="B192" s="150" t="s">
        <v>101</v>
      </c>
      <c r="C192" s="414" t="s">
        <v>84</v>
      </c>
      <c r="D192" s="415"/>
      <c r="E192" s="415"/>
      <c r="F192" s="415"/>
      <c r="G192" s="155"/>
      <c r="H192" s="155"/>
      <c r="I192" s="155"/>
      <c r="J192" s="114">
        <f>SUM(J193:J198,-J198)</f>
        <v>0</v>
      </c>
    </row>
    <row r="193" spans="2:15" s="9" customFormat="1" ht="15" customHeight="1" x14ac:dyDescent="0.25">
      <c r="B193" s="124"/>
      <c r="C193" s="443"/>
      <c r="D193" s="444"/>
      <c r="E193" s="444"/>
      <c r="F193" s="445"/>
      <c r="G193" s="87"/>
      <c r="H193" s="87"/>
      <c r="I193" s="87"/>
      <c r="J193" s="255"/>
    </row>
    <row r="194" spans="2:15" s="9" customFormat="1" ht="15" customHeight="1" x14ac:dyDescent="0.25">
      <c r="B194" s="124"/>
      <c r="C194" s="247"/>
      <c r="D194" s="248"/>
      <c r="E194" s="248"/>
      <c r="F194" s="249"/>
      <c r="G194" s="87"/>
      <c r="H194" s="87"/>
      <c r="I194" s="87"/>
      <c r="J194" s="255"/>
    </row>
    <row r="195" spans="2:15" s="9" customFormat="1" ht="15" customHeight="1" x14ac:dyDescent="0.25">
      <c r="B195" s="124"/>
      <c r="C195" s="247"/>
      <c r="D195" s="248"/>
      <c r="E195" s="248"/>
      <c r="F195" s="249"/>
      <c r="G195" s="87"/>
      <c r="H195" s="87"/>
      <c r="I195" s="87"/>
      <c r="J195" s="255"/>
    </row>
    <row r="196" spans="2:15" s="9" customFormat="1" ht="15" customHeight="1" x14ac:dyDescent="0.25">
      <c r="B196" s="124"/>
      <c r="C196" s="443"/>
      <c r="D196" s="444"/>
      <c r="E196" s="444"/>
      <c r="F196" s="445"/>
      <c r="G196" s="87"/>
      <c r="H196" s="87"/>
      <c r="I196" s="87"/>
      <c r="J196" s="255"/>
    </row>
    <row r="197" spans="2:15" s="9" customFormat="1" ht="15" customHeight="1" thickBot="1" x14ac:dyDescent="0.3">
      <c r="B197" s="125"/>
      <c r="C197" s="447"/>
      <c r="D197" s="448"/>
      <c r="E197" s="448"/>
      <c r="F197" s="449"/>
      <c r="G197" s="257"/>
      <c r="H197" s="257"/>
      <c r="I197" s="257"/>
      <c r="J197" s="258"/>
    </row>
    <row r="198" spans="2:15" s="9" customFormat="1" ht="14.25" thickTop="1" thickBot="1" x14ac:dyDescent="0.3">
      <c r="B198" s="135"/>
      <c r="C198" s="136"/>
      <c r="D198" s="136"/>
      <c r="E198" s="136"/>
      <c r="F198" s="136"/>
      <c r="G198" s="136"/>
      <c r="H198" s="136"/>
      <c r="I198" s="136"/>
      <c r="J198" s="137"/>
    </row>
    <row r="199" spans="2:15" s="16" customFormat="1" ht="30" customHeight="1" thickTop="1" thickBot="1" x14ac:dyDescent="0.3">
      <c r="B199" s="430" t="s">
        <v>164</v>
      </c>
      <c r="C199" s="431"/>
      <c r="D199" s="431"/>
      <c r="E199" s="431"/>
      <c r="F199" s="431"/>
      <c r="G199" s="431"/>
      <c r="H199" s="431"/>
      <c r="I199" s="450"/>
      <c r="J199" s="147">
        <f>J15+J61+J126</f>
        <v>0</v>
      </c>
      <c r="O199" s="6"/>
    </row>
    <row r="200" spans="2:15" s="10" customFormat="1" ht="15" customHeight="1" thickTop="1" thickBot="1" x14ac:dyDescent="0.3">
      <c r="B200" s="4"/>
      <c r="C200" s="420"/>
      <c r="D200" s="420"/>
      <c r="E200" s="420"/>
      <c r="F200" s="420"/>
      <c r="G200" s="244"/>
      <c r="H200" s="244"/>
      <c r="I200" s="244"/>
      <c r="J200" s="109"/>
    </row>
    <row r="201" spans="2:15" s="14" customFormat="1" ht="30" customHeight="1" thickTop="1" x14ac:dyDescent="0.25">
      <c r="B201" s="146" t="s">
        <v>121</v>
      </c>
      <c r="C201" s="404" t="s">
        <v>137</v>
      </c>
      <c r="D201" s="404"/>
      <c r="E201" s="404"/>
      <c r="F201" s="404"/>
      <c r="G201" s="404"/>
      <c r="H201" s="404"/>
      <c r="I201" s="451"/>
      <c r="J201" s="298"/>
      <c r="K201" s="10"/>
    </row>
    <row r="202" spans="2:15" s="10" customFormat="1" ht="30" customHeight="1" thickBot="1" x14ac:dyDescent="0.3">
      <c r="B202" s="466" t="s">
        <v>162</v>
      </c>
      <c r="C202" s="467"/>
      <c r="D202" s="467"/>
      <c r="E202" s="467"/>
      <c r="F202" s="467"/>
      <c r="G202" s="468" t="e">
        <f>IF(J201/J199&gt;0.07,"Over threshold of 7%!"," ")</f>
        <v>#DIV/0!</v>
      </c>
      <c r="H202" s="468"/>
      <c r="I202" s="468"/>
      <c r="J202" s="263" t="e">
        <f>J201/J199</f>
        <v>#DIV/0!</v>
      </c>
    </row>
    <row r="203" spans="2:15" s="10" customFormat="1" ht="14.25" thickTop="1" thickBot="1" x14ac:dyDescent="0.3">
      <c r="B203" s="299"/>
      <c r="C203" s="299"/>
      <c r="D203" s="299"/>
      <c r="E203" s="299"/>
      <c r="F203" s="299"/>
      <c r="G203" s="300"/>
      <c r="H203" s="300"/>
      <c r="I203" s="300"/>
      <c r="J203" s="297"/>
    </row>
    <row r="204" spans="2:15" s="16" customFormat="1" ht="30" customHeight="1" thickTop="1" thickBot="1" x14ac:dyDescent="0.3">
      <c r="B204" s="430" t="s">
        <v>122</v>
      </c>
      <c r="C204" s="431"/>
      <c r="D204" s="431"/>
      <c r="E204" s="431"/>
      <c r="F204" s="431"/>
      <c r="G204" s="431"/>
      <c r="H204" s="431"/>
      <c r="I204" s="450"/>
      <c r="J204" s="147">
        <f>J199+J201</f>
        <v>0</v>
      </c>
      <c r="O204" s="6"/>
    </row>
    <row r="205" spans="2:15" s="18" customFormat="1" ht="18.75" thickTop="1" x14ac:dyDescent="0.25">
      <c r="B205" s="4"/>
      <c r="C205" s="17"/>
      <c r="D205" s="17"/>
      <c r="E205" s="17"/>
      <c r="F205" s="17"/>
      <c r="G205" s="17"/>
      <c r="H205" s="17"/>
      <c r="I205" s="17"/>
      <c r="J205" s="99"/>
      <c r="O205" s="19"/>
    </row>
    <row r="206" spans="2:15" s="18" customFormat="1" ht="18" x14ac:dyDescent="0.25">
      <c r="B206" s="4"/>
      <c r="C206" s="17"/>
      <c r="D206" s="17"/>
      <c r="E206" s="17"/>
      <c r="F206" s="17"/>
      <c r="G206" s="17"/>
      <c r="H206" s="17"/>
      <c r="I206" s="17"/>
      <c r="J206" s="20"/>
      <c r="O206" s="19"/>
    </row>
    <row r="207" spans="2:15" x14ac:dyDescent="0.25">
      <c r="D207" s="432"/>
      <c r="E207" s="432"/>
      <c r="F207" s="432"/>
      <c r="G207" s="432"/>
      <c r="H207" s="432"/>
      <c r="I207" s="432"/>
      <c r="J207" s="432"/>
    </row>
    <row r="208" spans="2:15" x14ac:dyDescent="0.25">
      <c r="D208" s="432"/>
      <c r="E208" s="432"/>
      <c r="F208" s="432"/>
      <c r="G208" s="432"/>
      <c r="H208" s="432"/>
      <c r="I208" s="432"/>
      <c r="J208" s="432"/>
    </row>
  </sheetData>
  <protectedRanges>
    <protectedRange sqref="J128 J130:J198 J200:J201 J16:J125" name="Range1"/>
    <protectedRange sqref="G202:G203" name="Range1_5_1"/>
  </protectedRanges>
  <mergeCells count="175">
    <mergeCell ref="B1:J1"/>
    <mergeCell ref="B3:J3"/>
    <mergeCell ref="B4:J4"/>
    <mergeCell ref="B5:D5"/>
    <mergeCell ref="E5:J5"/>
    <mergeCell ref="B7:D7"/>
    <mergeCell ref="E7:J7"/>
    <mergeCell ref="B13:J13"/>
    <mergeCell ref="C15:F15"/>
    <mergeCell ref="C16:F16"/>
    <mergeCell ref="C17:F17"/>
    <mergeCell ref="C18:F18"/>
    <mergeCell ref="C19:F19"/>
    <mergeCell ref="E9:J9"/>
    <mergeCell ref="B11:D11"/>
    <mergeCell ref="E11:J11"/>
    <mergeCell ref="B12:J12"/>
    <mergeCell ref="C26:F26"/>
    <mergeCell ref="C27:F27"/>
    <mergeCell ref="C28:F28"/>
    <mergeCell ref="C29:F29"/>
    <mergeCell ref="C30:F30"/>
    <mergeCell ref="C31:F31"/>
    <mergeCell ref="C20:F20"/>
    <mergeCell ref="C21:F21"/>
    <mergeCell ref="C22:F22"/>
    <mergeCell ref="C23:F23"/>
    <mergeCell ref="C24:F24"/>
    <mergeCell ref="C25:F25"/>
    <mergeCell ref="C40:F40"/>
    <mergeCell ref="C41:F41"/>
    <mergeCell ref="C42:F42"/>
    <mergeCell ref="C43:F43"/>
    <mergeCell ref="C46:F46"/>
    <mergeCell ref="C47:F47"/>
    <mergeCell ref="C32:F32"/>
    <mergeCell ref="C33:F33"/>
    <mergeCell ref="C34:F34"/>
    <mergeCell ref="C35:F35"/>
    <mergeCell ref="C36:E36"/>
    <mergeCell ref="C37:F37"/>
    <mergeCell ref="C54:F54"/>
    <mergeCell ref="C55:F55"/>
    <mergeCell ref="C56:F56"/>
    <mergeCell ref="C57:F57"/>
    <mergeCell ref="C58:F58"/>
    <mergeCell ref="C59:F59"/>
    <mergeCell ref="C48:E48"/>
    <mergeCell ref="C49:F49"/>
    <mergeCell ref="C50:F50"/>
    <mergeCell ref="C51:F51"/>
    <mergeCell ref="C52:F52"/>
    <mergeCell ref="C53:F53"/>
    <mergeCell ref="C67:F67"/>
    <mergeCell ref="C68:F68"/>
    <mergeCell ref="C69:F69"/>
    <mergeCell ref="C70:F70"/>
    <mergeCell ref="C71:F71"/>
    <mergeCell ref="C72:F72"/>
    <mergeCell ref="C60:F60"/>
    <mergeCell ref="C61:F61"/>
    <mergeCell ref="C63:F63"/>
    <mergeCell ref="C64:F64"/>
    <mergeCell ref="C65:F65"/>
    <mergeCell ref="C66:F66"/>
    <mergeCell ref="C79:F79"/>
    <mergeCell ref="C80:F80"/>
    <mergeCell ref="C81:F81"/>
    <mergeCell ref="C82:F82"/>
    <mergeCell ref="C83:F83"/>
    <mergeCell ref="C84:F84"/>
    <mergeCell ref="C73:F73"/>
    <mergeCell ref="C74:F74"/>
    <mergeCell ref="C75:F75"/>
    <mergeCell ref="C76:F76"/>
    <mergeCell ref="C77:F77"/>
    <mergeCell ref="C78:F78"/>
    <mergeCell ref="C91:F91"/>
    <mergeCell ref="C92:F92"/>
    <mergeCell ref="C93:F93"/>
    <mergeCell ref="C94:F94"/>
    <mergeCell ref="C95:F95"/>
    <mergeCell ref="C96:F96"/>
    <mergeCell ref="C85:F85"/>
    <mergeCell ref="C86:F86"/>
    <mergeCell ref="C87:F87"/>
    <mergeCell ref="C88:F88"/>
    <mergeCell ref="C89:F89"/>
    <mergeCell ref="C90:F90"/>
    <mergeCell ref="C103:F103"/>
    <mergeCell ref="C104:F104"/>
    <mergeCell ref="C105:F105"/>
    <mergeCell ref="C106:F106"/>
    <mergeCell ref="C107:F107"/>
    <mergeCell ref="C108:F108"/>
    <mergeCell ref="C97:F97"/>
    <mergeCell ref="C98:F98"/>
    <mergeCell ref="C99:F99"/>
    <mergeCell ref="C100:F100"/>
    <mergeCell ref="C101:F101"/>
    <mergeCell ref="C102:F102"/>
    <mergeCell ref="C115:F115"/>
    <mergeCell ref="C116:F116"/>
    <mergeCell ref="C117:F117"/>
    <mergeCell ref="C118:F118"/>
    <mergeCell ref="C119:F119"/>
    <mergeCell ref="C120:F120"/>
    <mergeCell ref="C109:F109"/>
    <mergeCell ref="C110:F110"/>
    <mergeCell ref="C111:F111"/>
    <mergeCell ref="C112:F112"/>
    <mergeCell ref="C113:F113"/>
    <mergeCell ref="C114:F114"/>
    <mergeCell ref="C128:F128"/>
    <mergeCell ref="C130:F130"/>
    <mergeCell ref="C131:F131"/>
    <mergeCell ref="C134:F134"/>
    <mergeCell ref="C135:F135"/>
    <mergeCell ref="C136:F136"/>
    <mergeCell ref="C121:F121"/>
    <mergeCell ref="C122:F122"/>
    <mergeCell ref="C123:F123"/>
    <mergeCell ref="C124:F124"/>
    <mergeCell ref="C125:F125"/>
    <mergeCell ref="C126:F126"/>
    <mergeCell ref="C147:F147"/>
    <mergeCell ref="C148:F148"/>
    <mergeCell ref="C149:F149"/>
    <mergeCell ref="C152:F152"/>
    <mergeCell ref="C153:F153"/>
    <mergeCell ref="C154:F154"/>
    <mergeCell ref="C137:F137"/>
    <mergeCell ref="C140:F140"/>
    <mergeCell ref="C141:F141"/>
    <mergeCell ref="C142:F142"/>
    <mergeCell ref="C143:F143"/>
    <mergeCell ref="C146:F146"/>
    <mergeCell ref="C163:F163"/>
    <mergeCell ref="C166:F166"/>
    <mergeCell ref="C167:F167"/>
    <mergeCell ref="C168:F168"/>
    <mergeCell ref="C169:F169"/>
    <mergeCell ref="C172:F172"/>
    <mergeCell ref="C155:F155"/>
    <mergeCell ref="C156:F156"/>
    <mergeCell ref="C157:F157"/>
    <mergeCell ref="C160:F160"/>
    <mergeCell ref="C161:F161"/>
    <mergeCell ref="C162:F162"/>
    <mergeCell ref="C181:F181"/>
    <mergeCell ref="C182:F182"/>
    <mergeCell ref="C183:F183"/>
    <mergeCell ref="C184:F184"/>
    <mergeCell ref="C185:F185"/>
    <mergeCell ref="C186:F186"/>
    <mergeCell ref="C173:F173"/>
    <mergeCell ref="C174:F174"/>
    <mergeCell ref="C175:F175"/>
    <mergeCell ref="C178:F178"/>
    <mergeCell ref="C179:F179"/>
    <mergeCell ref="C180:F180"/>
    <mergeCell ref="D207:J208"/>
    <mergeCell ref="C197:F197"/>
    <mergeCell ref="B199:I199"/>
    <mergeCell ref="C200:F200"/>
    <mergeCell ref="C201:I201"/>
    <mergeCell ref="B204:I204"/>
    <mergeCell ref="C187:F187"/>
    <mergeCell ref="C190:F190"/>
    <mergeCell ref="C191:F191"/>
    <mergeCell ref="C192:F192"/>
    <mergeCell ref="C193:F193"/>
    <mergeCell ref="C196:F196"/>
    <mergeCell ref="B202:F202"/>
    <mergeCell ref="G202:I202"/>
  </mergeCells>
  <pageMargins left="0.70866141732283472" right="0.70866141732283472" top="0.74803149606299213" bottom="0.74803149606299213" header="0.31496062992125984" footer="0.31496062992125984"/>
  <pageSetup scale="65" orientation="portrait" r:id="rId1"/>
  <headerFooter>
    <oddHeader>&amp;CCall for Proposals - CREATIVE EUROPE - MEDIA SUB-PROGRAMME - TRAINING - EACEA/09/2018</oddHeader>
    <oddFooter>&amp;RAnnex II - Financial Plan</oddFooter>
  </headerFooter>
  <rowBreaks count="3" manualBreakCount="3">
    <brk id="59" max="16383" man="1"/>
    <brk id="118" max="16383" man="1"/>
    <brk id="17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208"/>
  <sheetViews>
    <sheetView tabSelected="1" zoomScaleNormal="100" workbookViewId="0">
      <selection activeCell="C23" sqref="C23:F23"/>
    </sheetView>
  </sheetViews>
  <sheetFormatPr defaultRowHeight="15" x14ac:dyDescent="0.25"/>
  <cols>
    <col min="1" max="1" width="2.28515625" style="2" customWidth="1"/>
    <col min="2" max="2" width="10.42578125" style="4" customWidth="1"/>
    <col min="3" max="3" width="18" style="2" customWidth="1"/>
    <col min="4" max="4" width="13.85546875" style="2" customWidth="1"/>
    <col min="5" max="5" width="9.140625" style="2" customWidth="1"/>
    <col min="6" max="6" width="30.5703125" style="2" customWidth="1"/>
    <col min="7" max="7" width="10.28515625" style="2" customWidth="1"/>
    <col min="8" max="8" width="8.5703125" style="2" customWidth="1"/>
    <col min="9" max="9" width="11.140625" style="2" customWidth="1"/>
    <col min="10" max="10" width="17.7109375" style="5" customWidth="1"/>
    <col min="11" max="11" width="13" style="2" customWidth="1"/>
    <col min="12" max="258" width="9.140625" style="2"/>
    <col min="259" max="259" width="10.42578125" style="2" customWidth="1"/>
    <col min="260" max="265" width="18" style="2" customWidth="1"/>
    <col min="266" max="266" width="31.140625" style="2" customWidth="1"/>
    <col min="267" max="267" width="13" style="2" customWidth="1"/>
    <col min="268" max="514" width="9.140625" style="2"/>
    <col min="515" max="515" width="10.42578125" style="2" customWidth="1"/>
    <col min="516" max="521" width="18" style="2" customWidth="1"/>
    <col min="522" max="522" width="31.140625" style="2" customWidth="1"/>
    <col min="523" max="523" width="13" style="2" customWidth="1"/>
    <col min="524" max="770" width="9.140625" style="2"/>
    <col min="771" max="771" width="10.42578125" style="2" customWidth="1"/>
    <col min="772" max="777" width="18" style="2" customWidth="1"/>
    <col min="778" max="778" width="31.140625" style="2" customWidth="1"/>
    <col min="779" max="779" width="13" style="2" customWidth="1"/>
    <col min="780" max="1026" width="9.140625" style="2"/>
    <col min="1027" max="1027" width="10.42578125" style="2" customWidth="1"/>
    <col min="1028" max="1033" width="18" style="2" customWidth="1"/>
    <col min="1034" max="1034" width="31.140625" style="2" customWidth="1"/>
    <col min="1035" max="1035" width="13" style="2" customWidth="1"/>
    <col min="1036" max="1282" width="9.140625" style="2"/>
    <col min="1283" max="1283" width="10.42578125" style="2" customWidth="1"/>
    <col min="1284" max="1289" width="18" style="2" customWidth="1"/>
    <col min="1290" max="1290" width="31.140625" style="2" customWidth="1"/>
    <col min="1291" max="1291" width="13" style="2" customWidth="1"/>
    <col min="1292" max="1538" width="9.140625" style="2"/>
    <col min="1539" max="1539" width="10.42578125" style="2" customWidth="1"/>
    <col min="1540" max="1545" width="18" style="2" customWidth="1"/>
    <col min="1546" max="1546" width="31.140625" style="2" customWidth="1"/>
    <col min="1547" max="1547" width="13" style="2" customWidth="1"/>
    <col min="1548" max="1794" width="9.140625" style="2"/>
    <col min="1795" max="1795" width="10.42578125" style="2" customWidth="1"/>
    <col min="1796" max="1801" width="18" style="2" customWidth="1"/>
    <col min="1802" max="1802" width="31.140625" style="2" customWidth="1"/>
    <col min="1803" max="1803" width="13" style="2" customWidth="1"/>
    <col min="1804" max="2050" width="9.140625" style="2"/>
    <col min="2051" max="2051" width="10.42578125" style="2" customWidth="1"/>
    <col min="2052" max="2057" width="18" style="2" customWidth="1"/>
    <col min="2058" max="2058" width="31.140625" style="2" customWidth="1"/>
    <col min="2059" max="2059" width="13" style="2" customWidth="1"/>
    <col min="2060" max="2306" width="9.140625" style="2"/>
    <col min="2307" max="2307" width="10.42578125" style="2" customWidth="1"/>
    <col min="2308" max="2313" width="18" style="2" customWidth="1"/>
    <col min="2314" max="2314" width="31.140625" style="2" customWidth="1"/>
    <col min="2315" max="2315" width="13" style="2" customWidth="1"/>
    <col min="2316" max="2562" width="9.140625" style="2"/>
    <col min="2563" max="2563" width="10.42578125" style="2" customWidth="1"/>
    <col min="2564" max="2569" width="18" style="2" customWidth="1"/>
    <col min="2570" max="2570" width="31.140625" style="2" customWidth="1"/>
    <col min="2571" max="2571" width="13" style="2" customWidth="1"/>
    <col min="2572" max="2818" width="9.140625" style="2"/>
    <col min="2819" max="2819" width="10.42578125" style="2" customWidth="1"/>
    <col min="2820" max="2825" width="18" style="2" customWidth="1"/>
    <col min="2826" max="2826" width="31.140625" style="2" customWidth="1"/>
    <col min="2827" max="2827" width="13" style="2" customWidth="1"/>
    <col min="2828" max="3074" width="9.140625" style="2"/>
    <col min="3075" max="3075" width="10.42578125" style="2" customWidth="1"/>
    <col min="3076" max="3081" width="18" style="2" customWidth="1"/>
    <col min="3082" max="3082" width="31.140625" style="2" customWidth="1"/>
    <col min="3083" max="3083" width="13" style="2" customWidth="1"/>
    <col min="3084" max="3330" width="9.140625" style="2"/>
    <col min="3331" max="3331" width="10.42578125" style="2" customWidth="1"/>
    <col min="3332" max="3337" width="18" style="2" customWidth="1"/>
    <col min="3338" max="3338" width="31.140625" style="2" customWidth="1"/>
    <col min="3339" max="3339" width="13" style="2" customWidth="1"/>
    <col min="3340" max="3586" width="9.140625" style="2"/>
    <col min="3587" max="3587" width="10.42578125" style="2" customWidth="1"/>
    <col min="3588" max="3593" width="18" style="2" customWidth="1"/>
    <col min="3594" max="3594" width="31.140625" style="2" customWidth="1"/>
    <col min="3595" max="3595" width="13" style="2" customWidth="1"/>
    <col min="3596" max="3842" width="9.140625" style="2"/>
    <col min="3843" max="3843" width="10.42578125" style="2" customWidth="1"/>
    <col min="3844" max="3849" width="18" style="2" customWidth="1"/>
    <col min="3850" max="3850" width="31.140625" style="2" customWidth="1"/>
    <col min="3851" max="3851" width="13" style="2" customWidth="1"/>
    <col min="3852" max="4098" width="9.140625" style="2"/>
    <col min="4099" max="4099" width="10.42578125" style="2" customWidth="1"/>
    <col min="4100" max="4105" width="18" style="2" customWidth="1"/>
    <col min="4106" max="4106" width="31.140625" style="2" customWidth="1"/>
    <col min="4107" max="4107" width="13" style="2" customWidth="1"/>
    <col min="4108" max="4354" width="9.140625" style="2"/>
    <col min="4355" max="4355" width="10.42578125" style="2" customWidth="1"/>
    <col min="4356" max="4361" width="18" style="2" customWidth="1"/>
    <col min="4362" max="4362" width="31.140625" style="2" customWidth="1"/>
    <col min="4363" max="4363" width="13" style="2" customWidth="1"/>
    <col min="4364" max="4610" width="9.140625" style="2"/>
    <col min="4611" max="4611" width="10.42578125" style="2" customWidth="1"/>
    <col min="4612" max="4617" width="18" style="2" customWidth="1"/>
    <col min="4618" max="4618" width="31.140625" style="2" customWidth="1"/>
    <col min="4619" max="4619" width="13" style="2" customWidth="1"/>
    <col min="4620" max="4866" width="9.140625" style="2"/>
    <col min="4867" max="4867" width="10.42578125" style="2" customWidth="1"/>
    <col min="4868" max="4873" width="18" style="2" customWidth="1"/>
    <col min="4874" max="4874" width="31.140625" style="2" customWidth="1"/>
    <col min="4875" max="4875" width="13" style="2" customWidth="1"/>
    <col min="4876" max="5122" width="9.140625" style="2"/>
    <col min="5123" max="5123" width="10.42578125" style="2" customWidth="1"/>
    <col min="5124" max="5129" width="18" style="2" customWidth="1"/>
    <col min="5130" max="5130" width="31.140625" style="2" customWidth="1"/>
    <col min="5131" max="5131" width="13" style="2" customWidth="1"/>
    <col min="5132" max="5378" width="9.140625" style="2"/>
    <col min="5379" max="5379" width="10.42578125" style="2" customWidth="1"/>
    <col min="5380" max="5385" width="18" style="2" customWidth="1"/>
    <col min="5386" max="5386" width="31.140625" style="2" customWidth="1"/>
    <col min="5387" max="5387" width="13" style="2" customWidth="1"/>
    <col min="5388" max="5634" width="9.140625" style="2"/>
    <col min="5635" max="5635" width="10.42578125" style="2" customWidth="1"/>
    <col min="5636" max="5641" width="18" style="2" customWidth="1"/>
    <col min="5642" max="5642" width="31.140625" style="2" customWidth="1"/>
    <col min="5643" max="5643" width="13" style="2" customWidth="1"/>
    <col min="5644" max="5890" width="9.140625" style="2"/>
    <col min="5891" max="5891" width="10.42578125" style="2" customWidth="1"/>
    <col min="5892" max="5897" width="18" style="2" customWidth="1"/>
    <col min="5898" max="5898" width="31.140625" style="2" customWidth="1"/>
    <col min="5899" max="5899" width="13" style="2" customWidth="1"/>
    <col min="5900" max="6146" width="9.140625" style="2"/>
    <col min="6147" max="6147" width="10.42578125" style="2" customWidth="1"/>
    <col min="6148" max="6153" width="18" style="2" customWidth="1"/>
    <col min="6154" max="6154" width="31.140625" style="2" customWidth="1"/>
    <col min="6155" max="6155" width="13" style="2" customWidth="1"/>
    <col min="6156" max="6402" width="9.140625" style="2"/>
    <col min="6403" max="6403" width="10.42578125" style="2" customWidth="1"/>
    <col min="6404" max="6409" width="18" style="2" customWidth="1"/>
    <col min="6410" max="6410" width="31.140625" style="2" customWidth="1"/>
    <col min="6411" max="6411" width="13" style="2" customWidth="1"/>
    <col min="6412" max="6658" width="9.140625" style="2"/>
    <col min="6659" max="6659" width="10.42578125" style="2" customWidth="1"/>
    <col min="6660" max="6665" width="18" style="2" customWidth="1"/>
    <col min="6666" max="6666" width="31.140625" style="2" customWidth="1"/>
    <col min="6667" max="6667" width="13" style="2" customWidth="1"/>
    <col min="6668" max="6914" width="9.140625" style="2"/>
    <col min="6915" max="6915" width="10.42578125" style="2" customWidth="1"/>
    <col min="6916" max="6921" width="18" style="2" customWidth="1"/>
    <col min="6922" max="6922" width="31.140625" style="2" customWidth="1"/>
    <col min="6923" max="6923" width="13" style="2" customWidth="1"/>
    <col min="6924" max="7170" width="9.140625" style="2"/>
    <col min="7171" max="7171" width="10.42578125" style="2" customWidth="1"/>
    <col min="7172" max="7177" width="18" style="2" customWidth="1"/>
    <col min="7178" max="7178" width="31.140625" style="2" customWidth="1"/>
    <col min="7179" max="7179" width="13" style="2" customWidth="1"/>
    <col min="7180" max="7426" width="9.140625" style="2"/>
    <col min="7427" max="7427" width="10.42578125" style="2" customWidth="1"/>
    <col min="7428" max="7433" width="18" style="2" customWidth="1"/>
    <col min="7434" max="7434" width="31.140625" style="2" customWidth="1"/>
    <col min="7435" max="7435" width="13" style="2" customWidth="1"/>
    <col min="7436" max="7682" width="9.140625" style="2"/>
    <col min="7683" max="7683" width="10.42578125" style="2" customWidth="1"/>
    <col min="7684" max="7689" width="18" style="2" customWidth="1"/>
    <col min="7690" max="7690" width="31.140625" style="2" customWidth="1"/>
    <col min="7691" max="7691" width="13" style="2" customWidth="1"/>
    <col min="7692" max="7938" width="9.140625" style="2"/>
    <col min="7939" max="7939" width="10.42578125" style="2" customWidth="1"/>
    <col min="7940" max="7945" width="18" style="2" customWidth="1"/>
    <col min="7946" max="7946" width="31.140625" style="2" customWidth="1"/>
    <col min="7947" max="7947" width="13" style="2" customWidth="1"/>
    <col min="7948" max="8194" width="9.140625" style="2"/>
    <col min="8195" max="8195" width="10.42578125" style="2" customWidth="1"/>
    <col min="8196" max="8201" width="18" style="2" customWidth="1"/>
    <col min="8202" max="8202" width="31.140625" style="2" customWidth="1"/>
    <col min="8203" max="8203" width="13" style="2" customWidth="1"/>
    <col min="8204" max="8450" width="9.140625" style="2"/>
    <col min="8451" max="8451" width="10.42578125" style="2" customWidth="1"/>
    <col min="8452" max="8457" width="18" style="2" customWidth="1"/>
    <col min="8458" max="8458" width="31.140625" style="2" customWidth="1"/>
    <col min="8459" max="8459" width="13" style="2" customWidth="1"/>
    <col min="8460" max="8706" width="9.140625" style="2"/>
    <col min="8707" max="8707" width="10.42578125" style="2" customWidth="1"/>
    <col min="8708" max="8713" width="18" style="2" customWidth="1"/>
    <col min="8714" max="8714" width="31.140625" style="2" customWidth="1"/>
    <col min="8715" max="8715" width="13" style="2" customWidth="1"/>
    <col min="8716" max="8962" width="9.140625" style="2"/>
    <col min="8963" max="8963" width="10.42578125" style="2" customWidth="1"/>
    <col min="8964" max="8969" width="18" style="2" customWidth="1"/>
    <col min="8970" max="8970" width="31.140625" style="2" customWidth="1"/>
    <col min="8971" max="8971" width="13" style="2" customWidth="1"/>
    <col min="8972" max="9218" width="9.140625" style="2"/>
    <col min="9219" max="9219" width="10.42578125" style="2" customWidth="1"/>
    <col min="9220" max="9225" width="18" style="2" customWidth="1"/>
    <col min="9226" max="9226" width="31.140625" style="2" customWidth="1"/>
    <col min="9227" max="9227" width="13" style="2" customWidth="1"/>
    <col min="9228" max="9474" width="9.140625" style="2"/>
    <col min="9475" max="9475" width="10.42578125" style="2" customWidth="1"/>
    <col min="9476" max="9481" width="18" style="2" customWidth="1"/>
    <col min="9482" max="9482" width="31.140625" style="2" customWidth="1"/>
    <col min="9483" max="9483" width="13" style="2" customWidth="1"/>
    <col min="9484" max="9730" width="9.140625" style="2"/>
    <col min="9731" max="9731" width="10.42578125" style="2" customWidth="1"/>
    <col min="9732" max="9737" width="18" style="2" customWidth="1"/>
    <col min="9738" max="9738" width="31.140625" style="2" customWidth="1"/>
    <col min="9739" max="9739" width="13" style="2" customWidth="1"/>
    <col min="9740" max="9986" width="9.140625" style="2"/>
    <col min="9987" max="9987" width="10.42578125" style="2" customWidth="1"/>
    <col min="9988" max="9993" width="18" style="2" customWidth="1"/>
    <col min="9994" max="9994" width="31.140625" style="2" customWidth="1"/>
    <col min="9995" max="9995" width="13" style="2" customWidth="1"/>
    <col min="9996" max="10242" width="9.140625" style="2"/>
    <col min="10243" max="10243" width="10.42578125" style="2" customWidth="1"/>
    <col min="10244" max="10249" width="18" style="2" customWidth="1"/>
    <col min="10250" max="10250" width="31.140625" style="2" customWidth="1"/>
    <col min="10251" max="10251" width="13" style="2" customWidth="1"/>
    <col min="10252" max="10498" width="9.140625" style="2"/>
    <col min="10499" max="10499" width="10.42578125" style="2" customWidth="1"/>
    <col min="10500" max="10505" width="18" style="2" customWidth="1"/>
    <col min="10506" max="10506" width="31.140625" style="2" customWidth="1"/>
    <col min="10507" max="10507" width="13" style="2" customWidth="1"/>
    <col min="10508" max="10754" width="9.140625" style="2"/>
    <col min="10755" max="10755" width="10.42578125" style="2" customWidth="1"/>
    <col min="10756" max="10761" width="18" style="2" customWidth="1"/>
    <col min="10762" max="10762" width="31.140625" style="2" customWidth="1"/>
    <col min="10763" max="10763" width="13" style="2" customWidth="1"/>
    <col min="10764" max="11010" width="9.140625" style="2"/>
    <col min="11011" max="11011" width="10.42578125" style="2" customWidth="1"/>
    <col min="11012" max="11017" width="18" style="2" customWidth="1"/>
    <col min="11018" max="11018" width="31.140625" style="2" customWidth="1"/>
    <col min="11019" max="11019" width="13" style="2" customWidth="1"/>
    <col min="11020" max="11266" width="9.140625" style="2"/>
    <col min="11267" max="11267" width="10.42578125" style="2" customWidth="1"/>
    <col min="11268" max="11273" width="18" style="2" customWidth="1"/>
    <col min="11274" max="11274" width="31.140625" style="2" customWidth="1"/>
    <col min="11275" max="11275" width="13" style="2" customWidth="1"/>
    <col min="11276" max="11522" width="9.140625" style="2"/>
    <col min="11523" max="11523" width="10.42578125" style="2" customWidth="1"/>
    <col min="11524" max="11529" width="18" style="2" customWidth="1"/>
    <col min="11530" max="11530" width="31.140625" style="2" customWidth="1"/>
    <col min="11531" max="11531" width="13" style="2" customWidth="1"/>
    <col min="11532" max="11778" width="9.140625" style="2"/>
    <col min="11779" max="11779" width="10.42578125" style="2" customWidth="1"/>
    <col min="11780" max="11785" width="18" style="2" customWidth="1"/>
    <col min="11786" max="11786" width="31.140625" style="2" customWidth="1"/>
    <col min="11787" max="11787" width="13" style="2" customWidth="1"/>
    <col min="11788" max="12034" width="9.140625" style="2"/>
    <col min="12035" max="12035" width="10.42578125" style="2" customWidth="1"/>
    <col min="12036" max="12041" width="18" style="2" customWidth="1"/>
    <col min="12042" max="12042" width="31.140625" style="2" customWidth="1"/>
    <col min="12043" max="12043" width="13" style="2" customWidth="1"/>
    <col min="12044" max="12290" width="9.140625" style="2"/>
    <col min="12291" max="12291" width="10.42578125" style="2" customWidth="1"/>
    <col min="12292" max="12297" width="18" style="2" customWidth="1"/>
    <col min="12298" max="12298" width="31.140625" style="2" customWidth="1"/>
    <col min="12299" max="12299" width="13" style="2" customWidth="1"/>
    <col min="12300" max="12546" width="9.140625" style="2"/>
    <col min="12547" max="12547" width="10.42578125" style="2" customWidth="1"/>
    <col min="12548" max="12553" width="18" style="2" customWidth="1"/>
    <col min="12554" max="12554" width="31.140625" style="2" customWidth="1"/>
    <col min="12555" max="12555" width="13" style="2" customWidth="1"/>
    <col min="12556" max="12802" width="9.140625" style="2"/>
    <col min="12803" max="12803" width="10.42578125" style="2" customWidth="1"/>
    <col min="12804" max="12809" width="18" style="2" customWidth="1"/>
    <col min="12810" max="12810" width="31.140625" style="2" customWidth="1"/>
    <col min="12811" max="12811" width="13" style="2" customWidth="1"/>
    <col min="12812" max="13058" width="9.140625" style="2"/>
    <col min="13059" max="13059" width="10.42578125" style="2" customWidth="1"/>
    <col min="13060" max="13065" width="18" style="2" customWidth="1"/>
    <col min="13066" max="13066" width="31.140625" style="2" customWidth="1"/>
    <col min="13067" max="13067" width="13" style="2" customWidth="1"/>
    <col min="13068" max="13314" width="9.140625" style="2"/>
    <col min="13315" max="13315" width="10.42578125" style="2" customWidth="1"/>
    <col min="13316" max="13321" width="18" style="2" customWidth="1"/>
    <col min="13322" max="13322" width="31.140625" style="2" customWidth="1"/>
    <col min="13323" max="13323" width="13" style="2" customWidth="1"/>
    <col min="13324" max="13570" width="9.140625" style="2"/>
    <col min="13571" max="13571" width="10.42578125" style="2" customWidth="1"/>
    <col min="13572" max="13577" width="18" style="2" customWidth="1"/>
    <col min="13578" max="13578" width="31.140625" style="2" customWidth="1"/>
    <col min="13579" max="13579" width="13" style="2" customWidth="1"/>
    <col min="13580" max="13826" width="9.140625" style="2"/>
    <col min="13827" max="13827" width="10.42578125" style="2" customWidth="1"/>
    <col min="13828" max="13833" width="18" style="2" customWidth="1"/>
    <col min="13834" max="13834" width="31.140625" style="2" customWidth="1"/>
    <col min="13835" max="13835" width="13" style="2" customWidth="1"/>
    <col min="13836" max="14082" width="9.140625" style="2"/>
    <col min="14083" max="14083" width="10.42578125" style="2" customWidth="1"/>
    <col min="14084" max="14089" width="18" style="2" customWidth="1"/>
    <col min="14090" max="14090" width="31.140625" style="2" customWidth="1"/>
    <col min="14091" max="14091" width="13" style="2" customWidth="1"/>
    <col min="14092" max="14338" width="9.140625" style="2"/>
    <col min="14339" max="14339" width="10.42578125" style="2" customWidth="1"/>
    <col min="14340" max="14345" width="18" style="2" customWidth="1"/>
    <col min="14346" max="14346" width="31.140625" style="2" customWidth="1"/>
    <col min="14347" max="14347" width="13" style="2" customWidth="1"/>
    <col min="14348" max="14594" width="9.140625" style="2"/>
    <col min="14595" max="14595" width="10.42578125" style="2" customWidth="1"/>
    <col min="14596" max="14601" width="18" style="2" customWidth="1"/>
    <col min="14602" max="14602" width="31.140625" style="2" customWidth="1"/>
    <col min="14603" max="14603" width="13" style="2" customWidth="1"/>
    <col min="14604" max="14850" width="9.140625" style="2"/>
    <col min="14851" max="14851" width="10.42578125" style="2" customWidth="1"/>
    <col min="14852" max="14857" width="18" style="2" customWidth="1"/>
    <col min="14858" max="14858" width="31.140625" style="2" customWidth="1"/>
    <col min="14859" max="14859" width="13" style="2" customWidth="1"/>
    <col min="14860" max="15106" width="9.140625" style="2"/>
    <col min="15107" max="15107" width="10.42578125" style="2" customWidth="1"/>
    <col min="15108" max="15113" width="18" style="2" customWidth="1"/>
    <col min="15114" max="15114" width="31.140625" style="2" customWidth="1"/>
    <col min="15115" max="15115" width="13" style="2" customWidth="1"/>
    <col min="15116" max="15362" width="9.140625" style="2"/>
    <col min="15363" max="15363" width="10.42578125" style="2" customWidth="1"/>
    <col min="15364" max="15369" width="18" style="2" customWidth="1"/>
    <col min="15370" max="15370" width="31.140625" style="2" customWidth="1"/>
    <col min="15371" max="15371" width="13" style="2" customWidth="1"/>
    <col min="15372" max="15618" width="9.140625" style="2"/>
    <col min="15619" max="15619" width="10.42578125" style="2" customWidth="1"/>
    <col min="15620" max="15625" width="18" style="2" customWidth="1"/>
    <col min="15626" max="15626" width="31.140625" style="2" customWidth="1"/>
    <col min="15627" max="15627" width="13" style="2" customWidth="1"/>
    <col min="15628" max="15874" width="9.140625" style="2"/>
    <col min="15875" max="15875" width="10.42578125" style="2" customWidth="1"/>
    <col min="15876" max="15881" width="18" style="2" customWidth="1"/>
    <col min="15882" max="15882" width="31.140625" style="2" customWidth="1"/>
    <col min="15883" max="15883" width="13" style="2" customWidth="1"/>
    <col min="15884" max="16130" width="9.140625" style="2"/>
    <col min="16131" max="16131" width="10.42578125" style="2" customWidth="1"/>
    <col min="16132" max="16137" width="18" style="2" customWidth="1"/>
    <col min="16138" max="16138" width="31.140625" style="2" customWidth="1"/>
    <col min="16139" max="16139" width="13" style="2" customWidth="1"/>
    <col min="16140" max="16383" width="9.140625" style="2"/>
    <col min="16384" max="16384" width="9.140625" style="2" customWidth="1"/>
  </cols>
  <sheetData>
    <row r="1" spans="1:11" s="174" customFormat="1" ht="20.25" x14ac:dyDescent="0.25">
      <c r="A1" s="85"/>
      <c r="B1" s="435" t="s">
        <v>22</v>
      </c>
      <c r="C1" s="435"/>
      <c r="D1" s="435"/>
      <c r="E1" s="435"/>
      <c r="F1" s="435"/>
      <c r="G1" s="435"/>
      <c r="H1" s="435"/>
      <c r="I1" s="435"/>
      <c r="J1" s="435"/>
    </row>
    <row r="2" spans="1:11" s="174" customFormat="1" ht="20.25" x14ac:dyDescent="0.25">
      <c r="A2" s="85"/>
      <c r="B2" s="85"/>
      <c r="C2" s="85"/>
      <c r="D2" s="85"/>
      <c r="E2" s="85"/>
      <c r="G2" s="84"/>
    </row>
    <row r="3" spans="1:11" ht="19.5" x14ac:dyDescent="0.25">
      <c r="B3" s="394" t="s">
        <v>154</v>
      </c>
      <c r="C3" s="394"/>
      <c r="D3" s="394"/>
      <c r="E3" s="394"/>
      <c r="F3" s="394"/>
      <c r="G3" s="394"/>
      <c r="H3" s="394"/>
      <c r="I3" s="394"/>
      <c r="J3" s="394"/>
      <c r="K3" s="1"/>
    </row>
    <row r="4" spans="1:11" ht="20.25" thickBot="1" x14ac:dyDescent="0.3">
      <c r="B4" s="394"/>
      <c r="C4" s="394"/>
      <c r="D4" s="394"/>
      <c r="E4" s="394"/>
      <c r="F4" s="394"/>
      <c r="G4" s="394"/>
      <c r="H4" s="394"/>
      <c r="I4" s="394"/>
      <c r="J4" s="394"/>
    </row>
    <row r="5" spans="1:11" s="3" customFormat="1" ht="20.100000000000001" customHeight="1" thickBot="1" x14ac:dyDescent="0.3">
      <c r="B5" s="395" t="s">
        <v>58</v>
      </c>
      <c r="C5" s="396"/>
      <c r="D5" s="397"/>
      <c r="E5" s="398">
        <f>'Summary of costs and income'!C6:C6</f>
        <v>0</v>
      </c>
      <c r="F5" s="399"/>
      <c r="G5" s="399"/>
      <c r="H5" s="399"/>
      <c r="I5" s="399"/>
      <c r="J5" s="452"/>
    </row>
    <row r="6" spans="1:11" s="3" customFormat="1" thickBot="1" x14ac:dyDescent="0.3">
      <c r="B6" s="64"/>
      <c r="C6" s="64"/>
      <c r="D6" s="64"/>
      <c r="E6" s="224"/>
      <c r="F6" s="224"/>
      <c r="G6" s="224"/>
      <c r="H6" s="224"/>
      <c r="I6" s="224"/>
      <c r="J6" s="224"/>
    </row>
    <row r="7" spans="1:11" s="3" customFormat="1" ht="20.100000000000001" customHeight="1" thickBot="1" x14ac:dyDescent="0.3">
      <c r="B7" s="395" t="s">
        <v>59</v>
      </c>
      <c r="C7" s="396"/>
      <c r="D7" s="397"/>
      <c r="E7" s="398">
        <f>'Summary of costs and income'!C8:C8</f>
        <v>0</v>
      </c>
      <c r="F7" s="399"/>
      <c r="G7" s="399"/>
      <c r="H7" s="399"/>
      <c r="I7" s="399"/>
      <c r="J7" s="400"/>
    </row>
    <row r="8" spans="1:11" s="3" customFormat="1" thickBot="1" x14ac:dyDescent="0.3">
      <c r="B8" s="64"/>
      <c r="C8" s="64"/>
      <c r="D8" s="64"/>
      <c r="E8" s="261"/>
      <c r="F8" s="262"/>
      <c r="G8" s="262"/>
      <c r="H8" s="262"/>
      <c r="I8" s="262"/>
      <c r="J8" s="262"/>
    </row>
    <row r="9" spans="1:11" s="3" customFormat="1" ht="20.100000000000001" customHeight="1" thickBot="1" x14ac:dyDescent="0.3">
      <c r="B9" s="241" t="s">
        <v>152</v>
      </c>
      <c r="C9" s="242"/>
      <c r="D9" s="243"/>
      <c r="E9" s="441"/>
      <c r="F9" s="441"/>
      <c r="G9" s="441"/>
      <c r="H9" s="441"/>
      <c r="I9" s="441"/>
      <c r="J9" s="442"/>
    </row>
    <row r="10" spans="1:11" s="3" customFormat="1" thickBot="1" x14ac:dyDescent="0.3">
      <c r="B10" s="64"/>
      <c r="C10" s="64"/>
      <c r="D10" s="64"/>
      <c r="E10" s="224"/>
      <c r="F10" s="224"/>
      <c r="G10" s="224"/>
      <c r="H10" s="224"/>
      <c r="I10" s="224"/>
      <c r="J10" s="224"/>
    </row>
    <row r="11" spans="1:11" s="3" customFormat="1" ht="20.100000000000001" customHeight="1" thickBot="1" x14ac:dyDescent="0.35">
      <c r="B11" s="395" t="s">
        <v>63</v>
      </c>
      <c r="C11" s="396"/>
      <c r="D11" s="397"/>
      <c r="E11" s="399" t="str">
        <f>'Summary of costs and income'!C10:C10</f>
        <v>dd/mm/yyyy - dd/mm/yyyy</v>
      </c>
      <c r="F11" s="399"/>
      <c r="G11" s="399"/>
      <c r="H11" s="399"/>
      <c r="I11" s="399"/>
      <c r="J11" s="400"/>
    </row>
    <row r="12" spans="1:11" ht="14.25" x14ac:dyDescent="0.25">
      <c r="B12" s="461"/>
      <c r="C12" s="461"/>
      <c r="D12" s="461"/>
      <c r="E12" s="461"/>
      <c r="F12" s="461"/>
      <c r="G12" s="461"/>
      <c r="H12" s="461"/>
      <c r="I12" s="461"/>
      <c r="J12" s="461"/>
    </row>
    <row r="13" spans="1:11" ht="13.9" x14ac:dyDescent="0.3">
      <c r="B13" s="455" t="s">
        <v>171</v>
      </c>
      <c r="C13" s="455"/>
      <c r="D13" s="455"/>
      <c r="E13" s="455"/>
      <c r="F13" s="455"/>
      <c r="G13" s="455"/>
      <c r="H13" s="455"/>
      <c r="I13" s="455"/>
      <c r="J13" s="455"/>
    </row>
    <row r="14" spans="1:11" thickBot="1" x14ac:dyDescent="0.3">
      <c r="B14" s="7"/>
      <c r="J14" s="127"/>
    </row>
    <row r="15" spans="1:11" s="14" customFormat="1" ht="30" customHeight="1" thickTop="1" x14ac:dyDescent="0.25">
      <c r="B15" s="129">
        <v>1</v>
      </c>
      <c r="C15" s="403" t="s">
        <v>144</v>
      </c>
      <c r="D15" s="404"/>
      <c r="E15" s="404"/>
      <c r="F15" s="404"/>
      <c r="G15" s="130"/>
      <c r="H15" s="131"/>
      <c r="I15" s="131"/>
      <c r="J15" s="128">
        <f>J17+J23+J29</f>
        <v>0</v>
      </c>
      <c r="K15" s="88"/>
    </row>
    <row r="16" spans="1:11" s="79" customFormat="1" x14ac:dyDescent="0.25">
      <c r="B16" s="110"/>
      <c r="C16" s="453"/>
      <c r="D16" s="454"/>
      <c r="E16" s="454"/>
      <c r="F16" s="454"/>
      <c r="G16" s="250"/>
      <c r="H16" s="105"/>
      <c r="I16" s="91"/>
      <c r="J16" s="111"/>
      <c r="K16" s="78"/>
    </row>
    <row r="17" spans="2:11" s="9" customFormat="1" ht="25.5" x14ac:dyDescent="0.25">
      <c r="B17" s="112" t="s">
        <v>1</v>
      </c>
      <c r="C17" s="416" t="s">
        <v>146</v>
      </c>
      <c r="D17" s="417"/>
      <c r="E17" s="417"/>
      <c r="F17" s="462"/>
      <c r="G17" s="105" t="s">
        <v>118</v>
      </c>
      <c r="H17" s="105" t="s">
        <v>119</v>
      </c>
      <c r="I17" s="239" t="s">
        <v>69</v>
      </c>
      <c r="J17" s="156">
        <f>SUM(J18:J23,-J23)</f>
        <v>0</v>
      </c>
      <c r="K17" s="8"/>
    </row>
    <row r="18" spans="2:11" s="9" customFormat="1" ht="15" customHeight="1" x14ac:dyDescent="0.3">
      <c r="B18" s="115"/>
      <c r="C18" s="456" t="s">
        <v>79</v>
      </c>
      <c r="D18" s="457"/>
      <c r="E18" s="457"/>
      <c r="F18" s="457"/>
      <c r="G18" s="97"/>
      <c r="H18" s="97"/>
      <c r="I18" s="98"/>
      <c r="J18" s="116">
        <f>G18*H18*I18</f>
        <v>0</v>
      </c>
    </row>
    <row r="19" spans="2:11" s="9" customFormat="1" ht="15" customHeight="1" x14ac:dyDescent="0.3">
      <c r="B19" s="115"/>
      <c r="C19" s="443" t="s">
        <v>79</v>
      </c>
      <c r="D19" s="444"/>
      <c r="E19" s="444"/>
      <c r="F19" s="444"/>
      <c r="G19" s="97"/>
      <c r="H19" s="97"/>
      <c r="I19" s="98"/>
      <c r="J19" s="116">
        <f t="shared" ref="J19:J22" si="0">G19*H19*I19</f>
        <v>0</v>
      </c>
    </row>
    <row r="20" spans="2:11" s="9" customFormat="1" ht="15" customHeight="1" x14ac:dyDescent="0.3">
      <c r="B20" s="115"/>
      <c r="C20" s="443" t="s">
        <v>79</v>
      </c>
      <c r="D20" s="444"/>
      <c r="E20" s="444"/>
      <c r="F20" s="444"/>
      <c r="G20" s="97"/>
      <c r="H20" s="97"/>
      <c r="I20" s="98"/>
      <c r="J20" s="116">
        <f t="shared" si="0"/>
        <v>0</v>
      </c>
    </row>
    <row r="21" spans="2:11" s="9" customFormat="1" ht="15" customHeight="1" x14ac:dyDescent="0.3">
      <c r="B21" s="115"/>
      <c r="C21" s="443" t="s">
        <v>79</v>
      </c>
      <c r="D21" s="444"/>
      <c r="E21" s="444"/>
      <c r="F21" s="444"/>
      <c r="G21" s="97"/>
      <c r="H21" s="97"/>
      <c r="I21" s="98"/>
      <c r="J21" s="116">
        <f t="shared" si="0"/>
        <v>0</v>
      </c>
    </row>
    <row r="22" spans="2:11" s="9" customFormat="1" ht="15" customHeight="1" x14ac:dyDescent="0.3">
      <c r="B22" s="115"/>
      <c r="C22" s="443" t="s">
        <v>79</v>
      </c>
      <c r="D22" s="444"/>
      <c r="E22" s="444"/>
      <c r="F22" s="444"/>
      <c r="G22" s="97"/>
      <c r="H22" s="97"/>
      <c r="I22" s="98"/>
      <c r="J22" s="116">
        <f t="shared" si="0"/>
        <v>0</v>
      </c>
    </row>
    <row r="23" spans="2:11" s="9" customFormat="1" ht="25.5" x14ac:dyDescent="0.25">
      <c r="B23" s="113" t="s">
        <v>2</v>
      </c>
      <c r="C23" s="416" t="s">
        <v>175</v>
      </c>
      <c r="D23" s="417"/>
      <c r="E23" s="417"/>
      <c r="F23" s="417"/>
      <c r="G23" s="105" t="s">
        <v>118</v>
      </c>
      <c r="H23" s="105" t="s">
        <v>119</v>
      </c>
      <c r="I23" s="149" t="s">
        <v>69</v>
      </c>
      <c r="J23" s="156">
        <f>SUM(J24:J29,-J29)</f>
        <v>0</v>
      </c>
    </row>
    <row r="24" spans="2:11" s="9" customFormat="1" ht="15" customHeight="1" x14ac:dyDescent="0.25">
      <c r="B24" s="115"/>
      <c r="C24" s="443" t="s">
        <v>78</v>
      </c>
      <c r="D24" s="444"/>
      <c r="E24" s="444"/>
      <c r="F24" s="444"/>
      <c r="G24" s="97"/>
      <c r="H24" s="97"/>
      <c r="I24" s="98"/>
      <c r="J24" s="116">
        <f>G24*H24*I24</f>
        <v>0</v>
      </c>
    </row>
    <row r="25" spans="2:11" s="9" customFormat="1" ht="15" customHeight="1" x14ac:dyDescent="0.25">
      <c r="B25" s="115"/>
      <c r="C25" s="443" t="s">
        <v>78</v>
      </c>
      <c r="D25" s="444"/>
      <c r="E25" s="444"/>
      <c r="F25" s="444"/>
      <c r="G25" s="97"/>
      <c r="H25" s="97"/>
      <c r="I25" s="98"/>
      <c r="J25" s="116">
        <f t="shared" ref="J25:J28" si="1">G25*H25*I25</f>
        <v>0</v>
      </c>
    </row>
    <row r="26" spans="2:11" s="9" customFormat="1" ht="15" customHeight="1" x14ac:dyDescent="0.25">
      <c r="B26" s="115"/>
      <c r="C26" s="443" t="s">
        <v>78</v>
      </c>
      <c r="D26" s="444"/>
      <c r="E26" s="444"/>
      <c r="F26" s="444"/>
      <c r="G26" s="97"/>
      <c r="H26" s="97"/>
      <c r="I26" s="98"/>
      <c r="J26" s="116">
        <f t="shared" si="1"/>
        <v>0</v>
      </c>
    </row>
    <row r="27" spans="2:11" s="9" customFormat="1" ht="15" customHeight="1" x14ac:dyDescent="0.25">
      <c r="B27" s="115"/>
      <c r="C27" s="443" t="s">
        <v>78</v>
      </c>
      <c r="D27" s="444"/>
      <c r="E27" s="444"/>
      <c r="F27" s="444"/>
      <c r="G27" s="97"/>
      <c r="H27" s="97"/>
      <c r="I27" s="98"/>
      <c r="J27" s="116">
        <f t="shared" si="1"/>
        <v>0</v>
      </c>
    </row>
    <row r="28" spans="2:11" s="9" customFormat="1" ht="15" customHeight="1" x14ac:dyDescent="0.25">
      <c r="B28" s="115"/>
      <c r="C28" s="443" t="s">
        <v>78</v>
      </c>
      <c r="D28" s="444"/>
      <c r="E28" s="444"/>
      <c r="F28" s="444"/>
      <c r="G28" s="97"/>
      <c r="H28" s="97"/>
      <c r="I28" s="98"/>
      <c r="J28" s="116">
        <f t="shared" si="1"/>
        <v>0</v>
      </c>
    </row>
    <row r="29" spans="2:11" s="9" customFormat="1" ht="30" customHeight="1" x14ac:dyDescent="0.25">
      <c r="B29" s="113" t="s">
        <v>3</v>
      </c>
      <c r="C29" s="414" t="s">
        <v>9</v>
      </c>
      <c r="D29" s="415"/>
      <c r="E29" s="415"/>
      <c r="F29" s="415"/>
      <c r="G29" s="101"/>
      <c r="H29" s="101"/>
      <c r="I29" s="102"/>
      <c r="J29" s="114">
        <f>J30+J36+J42+J48+J54</f>
        <v>0</v>
      </c>
    </row>
    <row r="30" spans="2:11" s="9" customFormat="1" ht="25.5" x14ac:dyDescent="0.25">
      <c r="B30" s="113" t="s">
        <v>17</v>
      </c>
      <c r="C30" s="416" t="s">
        <v>116</v>
      </c>
      <c r="D30" s="417"/>
      <c r="E30" s="417"/>
      <c r="F30" s="417"/>
      <c r="G30" s="105" t="s">
        <v>118</v>
      </c>
      <c r="H30" s="105" t="s">
        <v>119</v>
      </c>
      <c r="I30" s="149" t="s">
        <v>69</v>
      </c>
      <c r="J30" s="114">
        <f>SUM(J31:J36,-J36)</f>
        <v>0</v>
      </c>
    </row>
    <row r="31" spans="2:11" s="9" customFormat="1" ht="15" customHeight="1" x14ac:dyDescent="0.25">
      <c r="B31" s="117"/>
      <c r="C31" s="443" t="s">
        <v>78</v>
      </c>
      <c r="D31" s="444"/>
      <c r="E31" s="444"/>
      <c r="F31" s="444"/>
      <c r="G31" s="97"/>
      <c r="H31" s="97"/>
      <c r="I31" s="98"/>
      <c r="J31" s="116">
        <f>G31*H31*I31</f>
        <v>0</v>
      </c>
    </row>
    <row r="32" spans="2:11" s="9" customFormat="1" ht="15" customHeight="1" x14ac:dyDescent="0.25">
      <c r="B32" s="117"/>
      <c r="C32" s="443" t="s">
        <v>78</v>
      </c>
      <c r="D32" s="444"/>
      <c r="E32" s="444"/>
      <c r="F32" s="444"/>
      <c r="G32" s="97"/>
      <c r="H32" s="97"/>
      <c r="I32" s="98"/>
      <c r="J32" s="116">
        <f t="shared" ref="J32:J35" si="2">G32*H32*I32</f>
        <v>0</v>
      </c>
    </row>
    <row r="33" spans="2:10" s="9" customFormat="1" ht="15" customHeight="1" x14ac:dyDescent="0.25">
      <c r="B33" s="117"/>
      <c r="C33" s="443" t="s">
        <v>78</v>
      </c>
      <c r="D33" s="444"/>
      <c r="E33" s="444"/>
      <c r="F33" s="444"/>
      <c r="G33" s="97"/>
      <c r="H33" s="97"/>
      <c r="I33" s="98"/>
      <c r="J33" s="116">
        <f t="shared" si="2"/>
        <v>0</v>
      </c>
    </row>
    <row r="34" spans="2:10" s="9" customFormat="1" ht="15" customHeight="1" x14ac:dyDescent="0.25">
      <c r="B34" s="117"/>
      <c r="C34" s="443" t="s">
        <v>78</v>
      </c>
      <c r="D34" s="444"/>
      <c r="E34" s="444"/>
      <c r="F34" s="444"/>
      <c r="G34" s="97"/>
      <c r="H34" s="97"/>
      <c r="I34" s="98"/>
      <c r="J34" s="116">
        <f t="shared" si="2"/>
        <v>0</v>
      </c>
    </row>
    <row r="35" spans="2:10" s="9" customFormat="1" ht="15" customHeight="1" x14ac:dyDescent="0.25">
      <c r="B35" s="117"/>
      <c r="C35" s="443" t="s">
        <v>78</v>
      </c>
      <c r="D35" s="444"/>
      <c r="E35" s="444"/>
      <c r="F35" s="444"/>
      <c r="G35" s="97"/>
      <c r="H35" s="97"/>
      <c r="I35" s="98"/>
      <c r="J35" s="116">
        <f t="shared" si="2"/>
        <v>0</v>
      </c>
    </row>
    <row r="36" spans="2:10" s="9" customFormat="1" ht="24.75" customHeight="1" x14ac:dyDescent="0.25">
      <c r="B36" s="113" t="s">
        <v>18</v>
      </c>
      <c r="C36" s="416" t="s">
        <v>10</v>
      </c>
      <c r="D36" s="417"/>
      <c r="E36" s="417"/>
      <c r="F36" s="104"/>
      <c r="G36" s="106"/>
      <c r="H36" s="253"/>
      <c r="I36" s="253"/>
      <c r="J36" s="114">
        <f>SUM(J37:J42,-J42)</f>
        <v>0</v>
      </c>
    </row>
    <row r="37" spans="2:10" s="9" customFormat="1" ht="15" customHeight="1" x14ac:dyDescent="0.25">
      <c r="B37" s="117"/>
      <c r="C37" s="443"/>
      <c r="D37" s="444"/>
      <c r="E37" s="444"/>
      <c r="F37" s="445"/>
      <c r="G37" s="107"/>
      <c r="H37" s="107"/>
      <c r="I37" s="254"/>
      <c r="J37" s="255"/>
    </row>
    <row r="38" spans="2:10" s="9" customFormat="1" ht="15" customHeight="1" x14ac:dyDescent="0.25">
      <c r="B38" s="117"/>
      <c r="C38" s="247"/>
      <c r="D38" s="248"/>
      <c r="E38" s="248"/>
      <c r="F38" s="249"/>
      <c r="G38" s="107"/>
      <c r="H38" s="107"/>
      <c r="I38" s="254"/>
      <c r="J38" s="255"/>
    </row>
    <row r="39" spans="2:10" s="9" customFormat="1" ht="15" customHeight="1" x14ac:dyDescent="0.25">
      <c r="B39" s="117"/>
      <c r="C39" s="247"/>
      <c r="D39" s="248"/>
      <c r="E39" s="248"/>
      <c r="F39" s="249"/>
      <c r="G39" s="107"/>
      <c r="H39" s="107"/>
      <c r="I39" s="254"/>
      <c r="J39" s="255"/>
    </row>
    <row r="40" spans="2:10" s="9" customFormat="1" ht="15" customHeight="1" x14ac:dyDescent="0.25">
      <c r="B40" s="117"/>
      <c r="C40" s="443"/>
      <c r="D40" s="444"/>
      <c r="E40" s="444"/>
      <c r="F40" s="445"/>
      <c r="G40" s="107"/>
      <c r="H40" s="107"/>
      <c r="I40" s="254"/>
      <c r="J40" s="255"/>
    </row>
    <row r="41" spans="2:10" s="9" customFormat="1" ht="15" customHeight="1" x14ac:dyDescent="0.25">
      <c r="B41" s="117"/>
      <c r="C41" s="443"/>
      <c r="D41" s="444"/>
      <c r="E41" s="444"/>
      <c r="F41" s="445"/>
      <c r="G41" s="107"/>
      <c r="H41" s="107"/>
      <c r="I41" s="254"/>
      <c r="J41" s="255"/>
    </row>
    <row r="42" spans="2:10" s="9" customFormat="1" ht="25.5" x14ac:dyDescent="0.25">
      <c r="B42" s="113" t="s">
        <v>19</v>
      </c>
      <c r="C42" s="416" t="s">
        <v>145</v>
      </c>
      <c r="D42" s="417"/>
      <c r="E42" s="417"/>
      <c r="F42" s="417"/>
      <c r="G42" s="105" t="s">
        <v>118</v>
      </c>
      <c r="H42" s="105" t="s">
        <v>119</v>
      </c>
      <c r="I42" s="149" t="s">
        <v>69</v>
      </c>
      <c r="J42" s="114">
        <f>SUM(J43:J48,-J48)</f>
        <v>0</v>
      </c>
    </row>
    <row r="43" spans="2:10" s="9" customFormat="1" ht="15" customHeight="1" x14ac:dyDescent="0.25">
      <c r="B43" s="117"/>
      <c r="C43" s="443" t="s">
        <v>148</v>
      </c>
      <c r="D43" s="444"/>
      <c r="E43" s="444"/>
      <c r="F43" s="445"/>
      <c r="G43" s="97"/>
      <c r="H43" s="97"/>
      <c r="I43" s="98"/>
      <c r="J43" s="116">
        <f>G43*H43*I43</f>
        <v>0</v>
      </c>
    </row>
    <row r="44" spans="2:10" s="9" customFormat="1" ht="15" customHeight="1" x14ac:dyDescent="0.25">
      <c r="B44" s="117"/>
      <c r="C44" s="247" t="s">
        <v>148</v>
      </c>
      <c r="D44" s="248"/>
      <c r="E44" s="248"/>
      <c r="F44" s="249"/>
      <c r="G44" s="97"/>
      <c r="H44" s="97"/>
      <c r="I44" s="98"/>
      <c r="J44" s="116">
        <f t="shared" ref="J44:J47" si="3">G44*H44*I44</f>
        <v>0</v>
      </c>
    </row>
    <row r="45" spans="2:10" s="9" customFormat="1" ht="15" customHeight="1" x14ac:dyDescent="0.25">
      <c r="B45" s="117"/>
      <c r="C45" s="247" t="s">
        <v>148</v>
      </c>
      <c r="D45" s="248"/>
      <c r="E45" s="248"/>
      <c r="F45" s="249"/>
      <c r="G45" s="97"/>
      <c r="H45" s="97"/>
      <c r="I45" s="98"/>
      <c r="J45" s="116">
        <f t="shared" si="3"/>
        <v>0</v>
      </c>
    </row>
    <row r="46" spans="2:10" s="9" customFormat="1" ht="15" customHeight="1" x14ac:dyDescent="0.25">
      <c r="B46" s="117"/>
      <c r="C46" s="443" t="s">
        <v>148</v>
      </c>
      <c r="D46" s="444"/>
      <c r="E46" s="444"/>
      <c r="F46" s="445"/>
      <c r="G46" s="97"/>
      <c r="H46" s="97"/>
      <c r="I46" s="98"/>
      <c r="J46" s="116">
        <f t="shared" si="3"/>
        <v>0</v>
      </c>
    </row>
    <row r="47" spans="2:10" s="9" customFormat="1" ht="15" customHeight="1" x14ac:dyDescent="0.25">
      <c r="B47" s="117"/>
      <c r="C47" s="443" t="s">
        <v>148</v>
      </c>
      <c r="D47" s="444"/>
      <c r="E47" s="444"/>
      <c r="F47" s="445"/>
      <c r="G47" s="97"/>
      <c r="H47" s="97"/>
      <c r="I47" s="98"/>
      <c r="J47" s="116">
        <f t="shared" si="3"/>
        <v>0</v>
      </c>
    </row>
    <row r="48" spans="2:10" s="9" customFormat="1" ht="25.5" x14ac:dyDescent="0.25">
      <c r="B48" s="113" t="s">
        <v>20</v>
      </c>
      <c r="C48" s="416" t="s">
        <v>11</v>
      </c>
      <c r="D48" s="417"/>
      <c r="E48" s="417"/>
      <c r="F48" s="104"/>
      <c r="G48" s="105" t="s">
        <v>118</v>
      </c>
      <c r="H48" s="105" t="s">
        <v>119</v>
      </c>
      <c r="I48" s="149" t="s">
        <v>69</v>
      </c>
      <c r="J48" s="114">
        <f>SUM(J49:J54,-J54)</f>
        <v>0</v>
      </c>
    </row>
    <row r="49" spans="2:11" s="9" customFormat="1" ht="15" customHeight="1" x14ac:dyDescent="0.25">
      <c r="B49" s="117"/>
      <c r="C49" s="443" t="s">
        <v>148</v>
      </c>
      <c r="D49" s="444"/>
      <c r="E49" s="444"/>
      <c r="F49" s="445"/>
      <c r="G49" s="97"/>
      <c r="H49" s="97"/>
      <c r="I49" s="98"/>
      <c r="J49" s="116">
        <f>G49*H49*I49</f>
        <v>0</v>
      </c>
    </row>
    <row r="50" spans="2:11" s="9" customFormat="1" ht="15" customHeight="1" x14ac:dyDescent="0.25">
      <c r="B50" s="117"/>
      <c r="C50" s="443" t="s">
        <v>148</v>
      </c>
      <c r="D50" s="444"/>
      <c r="E50" s="444"/>
      <c r="F50" s="445"/>
      <c r="G50" s="97"/>
      <c r="H50" s="97"/>
      <c r="I50" s="98"/>
      <c r="J50" s="116">
        <f t="shared" ref="J50:J53" si="4">G50*H50*I50</f>
        <v>0</v>
      </c>
    </row>
    <row r="51" spans="2:11" s="9" customFormat="1" ht="15" customHeight="1" x14ac:dyDescent="0.25">
      <c r="B51" s="117"/>
      <c r="C51" s="443" t="s">
        <v>148</v>
      </c>
      <c r="D51" s="444"/>
      <c r="E51" s="444"/>
      <c r="F51" s="445"/>
      <c r="G51" s="97"/>
      <c r="H51" s="97"/>
      <c r="I51" s="98"/>
      <c r="J51" s="116">
        <f t="shared" si="4"/>
        <v>0</v>
      </c>
    </row>
    <row r="52" spans="2:11" s="9" customFormat="1" ht="15" customHeight="1" x14ac:dyDescent="0.25">
      <c r="B52" s="117"/>
      <c r="C52" s="443" t="s">
        <v>148</v>
      </c>
      <c r="D52" s="444"/>
      <c r="E52" s="444"/>
      <c r="F52" s="445"/>
      <c r="G52" s="97"/>
      <c r="H52" s="97"/>
      <c r="I52" s="98"/>
      <c r="J52" s="116">
        <f t="shared" si="4"/>
        <v>0</v>
      </c>
    </row>
    <row r="53" spans="2:11" s="9" customFormat="1" ht="15" customHeight="1" x14ac:dyDescent="0.25">
      <c r="B53" s="117"/>
      <c r="C53" s="443" t="s">
        <v>148</v>
      </c>
      <c r="D53" s="444"/>
      <c r="E53" s="444"/>
      <c r="F53" s="445"/>
      <c r="G53" s="97"/>
      <c r="H53" s="97"/>
      <c r="I53" s="98"/>
      <c r="J53" s="116">
        <f t="shared" si="4"/>
        <v>0</v>
      </c>
    </row>
    <row r="54" spans="2:11" s="9" customFormat="1" ht="25.5" x14ac:dyDescent="0.25">
      <c r="B54" s="113" t="s">
        <v>21</v>
      </c>
      <c r="C54" s="416" t="s">
        <v>84</v>
      </c>
      <c r="D54" s="417"/>
      <c r="E54" s="417"/>
      <c r="F54" s="417"/>
      <c r="G54" s="105" t="s">
        <v>118</v>
      </c>
      <c r="H54" s="105" t="s">
        <v>119</v>
      </c>
      <c r="I54" s="149" t="s">
        <v>69</v>
      </c>
      <c r="J54" s="114">
        <f>SUM(J55:J60,-J60)</f>
        <v>0</v>
      </c>
    </row>
    <row r="55" spans="2:11" s="9" customFormat="1" ht="15" customHeight="1" x14ac:dyDescent="0.25">
      <c r="B55" s="117"/>
      <c r="C55" s="443" t="s">
        <v>148</v>
      </c>
      <c r="D55" s="444"/>
      <c r="E55" s="444"/>
      <c r="F55" s="445"/>
      <c r="G55" s="97"/>
      <c r="H55" s="97"/>
      <c r="I55" s="98"/>
      <c r="J55" s="118">
        <f>G55*H55*I55</f>
        <v>0</v>
      </c>
    </row>
    <row r="56" spans="2:11" s="9" customFormat="1" ht="15" customHeight="1" x14ac:dyDescent="0.25">
      <c r="B56" s="117"/>
      <c r="C56" s="443" t="s">
        <v>148</v>
      </c>
      <c r="D56" s="444"/>
      <c r="E56" s="444"/>
      <c r="F56" s="445"/>
      <c r="G56" s="97"/>
      <c r="H56" s="97"/>
      <c r="I56" s="98"/>
      <c r="J56" s="118">
        <f>G56*H56*I56</f>
        <v>0</v>
      </c>
    </row>
    <row r="57" spans="2:11" s="9" customFormat="1" ht="15" customHeight="1" x14ac:dyDescent="0.25">
      <c r="B57" s="117"/>
      <c r="C57" s="443" t="s">
        <v>148</v>
      </c>
      <c r="D57" s="444"/>
      <c r="E57" s="444"/>
      <c r="F57" s="445"/>
      <c r="G57" s="97"/>
      <c r="H57" s="97"/>
      <c r="I57" s="98"/>
      <c r="J57" s="118">
        <f t="shared" ref="J57:J59" si="5">G57*H57*I57</f>
        <v>0</v>
      </c>
    </row>
    <row r="58" spans="2:11" s="9" customFormat="1" ht="15" customHeight="1" x14ac:dyDescent="0.25">
      <c r="B58" s="117"/>
      <c r="C58" s="443" t="s">
        <v>148</v>
      </c>
      <c r="D58" s="444"/>
      <c r="E58" s="444"/>
      <c r="F58" s="445"/>
      <c r="G58" s="97"/>
      <c r="H58" s="97"/>
      <c r="I58" s="98"/>
      <c r="J58" s="118">
        <f t="shared" si="5"/>
        <v>0</v>
      </c>
    </row>
    <row r="59" spans="2:11" s="9" customFormat="1" ht="15" customHeight="1" thickBot="1" x14ac:dyDescent="0.3">
      <c r="B59" s="119"/>
      <c r="C59" s="447" t="s">
        <v>148</v>
      </c>
      <c r="D59" s="448"/>
      <c r="E59" s="448"/>
      <c r="F59" s="449"/>
      <c r="G59" s="120"/>
      <c r="H59" s="120"/>
      <c r="I59" s="121"/>
      <c r="J59" s="317">
        <f t="shared" si="5"/>
        <v>0</v>
      </c>
    </row>
    <row r="60" spans="2:11" s="10" customFormat="1" ht="16.5" thickTop="1" thickBot="1" x14ac:dyDescent="0.3">
      <c r="B60" s="4"/>
      <c r="C60" s="420"/>
      <c r="D60" s="420"/>
      <c r="E60" s="420"/>
      <c r="F60" s="420"/>
      <c r="G60" s="244"/>
      <c r="H60" s="244"/>
      <c r="I60" s="244"/>
      <c r="J60" s="109"/>
    </row>
    <row r="61" spans="2:11" s="14" customFormat="1" ht="30" customHeight="1" thickTop="1" x14ac:dyDescent="0.25">
      <c r="B61" s="132">
        <v>2</v>
      </c>
      <c r="C61" s="421" t="s">
        <v>7</v>
      </c>
      <c r="D61" s="422"/>
      <c r="E61" s="422"/>
      <c r="F61" s="422"/>
      <c r="G61" s="245"/>
      <c r="H61" s="245"/>
      <c r="I61" s="245"/>
      <c r="J61" s="128">
        <f>J63+J88+J113+J119</f>
        <v>0</v>
      </c>
      <c r="K61" s="13"/>
    </row>
    <row r="62" spans="2:11" s="14" customFormat="1" x14ac:dyDescent="0.25">
      <c r="B62" s="122"/>
      <c r="C62" s="11"/>
      <c r="D62" s="12"/>
      <c r="E62" s="12"/>
      <c r="F62" s="12"/>
      <c r="G62" s="86"/>
      <c r="H62" s="86"/>
      <c r="I62" s="76"/>
      <c r="J62" s="123"/>
      <c r="K62" s="13"/>
    </row>
    <row r="63" spans="2:11" s="14" customFormat="1" ht="30" customHeight="1" x14ac:dyDescent="0.25">
      <c r="B63" s="150" t="s">
        <v>4</v>
      </c>
      <c r="C63" s="416" t="s">
        <v>70</v>
      </c>
      <c r="D63" s="417"/>
      <c r="E63" s="417"/>
      <c r="F63" s="417"/>
      <c r="G63" s="161"/>
      <c r="H63" s="161"/>
      <c r="I63" s="162"/>
      <c r="J63" s="156">
        <f>J64+J70+J76+J82</f>
        <v>0</v>
      </c>
      <c r="K63" s="13"/>
    </row>
    <row r="64" spans="2:11" s="9" customFormat="1" ht="25.5" x14ac:dyDescent="0.25">
      <c r="B64" s="150" t="s">
        <v>93</v>
      </c>
      <c r="C64" s="416" t="s">
        <v>135</v>
      </c>
      <c r="D64" s="417"/>
      <c r="E64" s="417"/>
      <c r="F64" s="417"/>
      <c r="G64" s="105" t="s">
        <v>118</v>
      </c>
      <c r="H64" s="105" t="s">
        <v>119</v>
      </c>
      <c r="I64" s="149" t="s">
        <v>124</v>
      </c>
      <c r="J64" s="114">
        <f>SUM(J65:J70,-J70)</f>
        <v>0</v>
      </c>
    </row>
    <row r="65" spans="2:10" s="9" customFormat="1" ht="15" customHeight="1" x14ac:dyDescent="0.25">
      <c r="B65" s="115"/>
      <c r="C65" s="443" t="s">
        <v>127</v>
      </c>
      <c r="D65" s="444"/>
      <c r="E65" s="444"/>
      <c r="F65" s="445"/>
      <c r="G65" s="97"/>
      <c r="H65" s="97"/>
      <c r="I65" s="98"/>
      <c r="J65" s="118">
        <f>G65*H65*I65</f>
        <v>0</v>
      </c>
    </row>
    <row r="66" spans="2:10" s="9" customFormat="1" ht="15" customHeight="1" x14ac:dyDescent="0.25">
      <c r="B66" s="115"/>
      <c r="C66" s="443" t="s">
        <v>127</v>
      </c>
      <c r="D66" s="444"/>
      <c r="E66" s="444"/>
      <c r="F66" s="445"/>
      <c r="G66" s="97"/>
      <c r="H66" s="97"/>
      <c r="I66" s="98"/>
      <c r="J66" s="118">
        <f t="shared" ref="J66:J69" si="6">G66*H66*I66</f>
        <v>0</v>
      </c>
    </row>
    <row r="67" spans="2:10" s="9" customFormat="1" ht="15" customHeight="1" x14ac:dyDescent="0.25">
      <c r="B67" s="115"/>
      <c r="C67" s="443" t="s">
        <v>127</v>
      </c>
      <c r="D67" s="444"/>
      <c r="E67" s="444"/>
      <c r="F67" s="445"/>
      <c r="G67" s="97"/>
      <c r="H67" s="97"/>
      <c r="I67" s="98"/>
      <c r="J67" s="118">
        <f t="shared" si="6"/>
        <v>0</v>
      </c>
    </row>
    <row r="68" spans="2:10" s="9" customFormat="1" ht="15" customHeight="1" x14ac:dyDescent="0.25">
      <c r="B68" s="115"/>
      <c r="C68" s="443" t="s">
        <v>127</v>
      </c>
      <c r="D68" s="444"/>
      <c r="E68" s="444"/>
      <c r="F68" s="445"/>
      <c r="G68" s="97"/>
      <c r="H68" s="97"/>
      <c r="I68" s="98"/>
      <c r="J68" s="118">
        <f t="shared" si="6"/>
        <v>0</v>
      </c>
    </row>
    <row r="69" spans="2:10" s="9" customFormat="1" ht="15" customHeight="1" x14ac:dyDescent="0.25">
      <c r="B69" s="115"/>
      <c r="C69" s="443" t="s">
        <v>127</v>
      </c>
      <c r="D69" s="444"/>
      <c r="E69" s="444"/>
      <c r="F69" s="445"/>
      <c r="G69" s="97"/>
      <c r="H69" s="97"/>
      <c r="I69" s="98"/>
      <c r="J69" s="118">
        <f t="shared" si="6"/>
        <v>0</v>
      </c>
    </row>
    <row r="70" spans="2:10" s="9" customFormat="1" ht="25.5" x14ac:dyDescent="0.25">
      <c r="B70" s="150" t="s">
        <v>94</v>
      </c>
      <c r="C70" s="416" t="s">
        <v>169</v>
      </c>
      <c r="D70" s="417"/>
      <c r="E70" s="417"/>
      <c r="F70" s="417"/>
      <c r="G70" s="148" t="s">
        <v>118</v>
      </c>
      <c r="H70" s="148" t="s">
        <v>123</v>
      </c>
      <c r="I70" s="149" t="s">
        <v>124</v>
      </c>
      <c r="J70" s="114">
        <f>SUM(J71:J76,-J76)</f>
        <v>0</v>
      </c>
    </row>
    <row r="71" spans="2:10" s="9" customFormat="1" ht="15" customHeight="1" x14ac:dyDescent="0.25">
      <c r="B71" s="115"/>
      <c r="C71" s="443" t="s">
        <v>127</v>
      </c>
      <c r="D71" s="444"/>
      <c r="E71" s="444"/>
      <c r="F71" s="445"/>
      <c r="G71" s="97"/>
      <c r="H71" s="97"/>
      <c r="I71" s="98"/>
      <c r="J71" s="118">
        <f>G71*H71*I71</f>
        <v>0</v>
      </c>
    </row>
    <row r="72" spans="2:10" s="9" customFormat="1" ht="15" customHeight="1" x14ac:dyDescent="0.25">
      <c r="B72" s="115"/>
      <c r="C72" s="443" t="s">
        <v>127</v>
      </c>
      <c r="D72" s="444"/>
      <c r="E72" s="444"/>
      <c r="F72" s="445"/>
      <c r="G72" s="97"/>
      <c r="H72" s="97"/>
      <c r="I72" s="98"/>
      <c r="J72" s="118">
        <f t="shared" ref="J72:J75" si="7">G72*H72*I72</f>
        <v>0</v>
      </c>
    </row>
    <row r="73" spans="2:10" s="9" customFormat="1" ht="15" customHeight="1" x14ac:dyDescent="0.25">
      <c r="B73" s="115"/>
      <c r="C73" s="443" t="s">
        <v>127</v>
      </c>
      <c r="D73" s="444"/>
      <c r="E73" s="444"/>
      <c r="F73" s="445"/>
      <c r="G73" s="97"/>
      <c r="H73" s="97"/>
      <c r="I73" s="98"/>
      <c r="J73" s="118">
        <f t="shared" si="7"/>
        <v>0</v>
      </c>
    </row>
    <row r="74" spans="2:10" s="9" customFormat="1" ht="15" customHeight="1" x14ac:dyDescent="0.25">
      <c r="B74" s="115"/>
      <c r="C74" s="443" t="s">
        <v>127</v>
      </c>
      <c r="D74" s="444"/>
      <c r="E74" s="444"/>
      <c r="F74" s="445"/>
      <c r="G74" s="97"/>
      <c r="H74" s="97"/>
      <c r="I74" s="98"/>
      <c r="J74" s="118">
        <f t="shared" si="7"/>
        <v>0</v>
      </c>
    </row>
    <row r="75" spans="2:10" s="9" customFormat="1" ht="15" customHeight="1" x14ac:dyDescent="0.25">
      <c r="B75" s="115"/>
      <c r="C75" s="443" t="s">
        <v>127</v>
      </c>
      <c r="D75" s="444"/>
      <c r="E75" s="444"/>
      <c r="F75" s="445"/>
      <c r="G75" s="97"/>
      <c r="H75" s="97"/>
      <c r="I75" s="98"/>
      <c r="J75" s="118">
        <f t="shared" si="7"/>
        <v>0</v>
      </c>
    </row>
    <row r="76" spans="2:10" s="9" customFormat="1" ht="25.5" x14ac:dyDescent="0.25">
      <c r="B76" s="150" t="s">
        <v>125</v>
      </c>
      <c r="C76" s="416" t="s">
        <v>134</v>
      </c>
      <c r="D76" s="417"/>
      <c r="E76" s="417"/>
      <c r="F76" s="417"/>
      <c r="G76" s="148" t="s">
        <v>118</v>
      </c>
      <c r="H76" s="148" t="s">
        <v>123</v>
      </c>
      <c r="I76" s="149" t="s">
        <v>124</v>
      </c>
      <c r="J76" s="114">
        <f>SUM(J77:J82,-J82)</f>
        <v>0</v>
      </c>
    </row>
    <row r="77" spans="2:10" s="9" customFormat="1" ht="15" customHeight="1" x14ac:dyDescent="0.25">
      <c r="B77" s="115"/>
      <c r="C77" s="443" t="s">
        <v>127</v>
      </c>
      <c r="D77" s="444"/>
      <c r="E77" s="444"/>
      <c r="F77" s="445"/>
      <c r="G77" s="97"/>
      <c r="H77" s="97"/>
      <c r="I77" s="98"/>
      <c r="J77" s="118">
        <f>G77*H77*I77</f>
        <v>0</v>
      </c>
    </row>
    <row r="78" spans="2:10" s="9" customFormat="1" ht="15" customHeight="1" x14ac:dyDescent="0.25">
      <c r="B78" s="115"/>
      <c r="C78" s="443" t="s">
        <v>127</v>
      </c>
      <c r="D78" s="444"/>
      <c r="E78" s="444"/>
      <c r="F78" s="445"/>
      <c r="G78" s="97"/>
      <c r="H78" s="97"/>
      <c r="I78" s="98"/>
      <c r="J78" s="118">
        <f t="shared" ref="J78:J81" si="8">G78*H78*I78</f>
        <v>0</v>
      </c>
    </row>
    <row r="79" spans="2:10" s="9" customFormat="1" ht="15" customHeight="1" x14ac:dyDescent="0.25">
      <c r="B79" s="115"/>
      <c r="C79" s="443" t="s">
        <v>127</v>
      </c>
      <c r="D79" s="444"/>
      <c r="E79" s="444"/>
      <c r="F79" s="445"/>
      <c r="G79" s="97"/>
      <c r="H79" s="97"/>
      <c r="I79" s="98"/>
      <c r="J79" s="118">
        <f t="shared" si="8"/>
        <v>0</v>
      </c>
    </row>
    <row r="80" spans="2:10" s="9" customFormat="1" ht="15" customHeight="1" x14ac:dyDescent="0.25">
      <c r="B80" s="115"/>
      <c r="C80" s="443" t="s">
        <v>127</v>
      </c>
      <c r="D80" s="444"/>
      <c r="E80" s="444"/>
      <c r="F80" s="445"/>
      <c r="G80" s="97"/>
      <c r="H80" s="97"/>
      <c r="I80" s="98"/>
      <c r="J80" s="118">
        <f t="shared" si="8"/>
        <v>0</v>
      </c>
    </row>
    <row r="81" spans="2:10" s="9" customFormat="1" ht="15" customHeight="1" x14ac:dyDescent="0.25">
      <c r="B81" s="115"/>
      <c r="C81" s="443" t="s">
        <v>127</v>
      </c>
      <c r="D81" s="444"/>
      <c r="E81" s="444"/>
      <c r="F81" s="445"/>
      <c r="G81" s="97"/>
      <c r="H81" s="97"/>
      <c r="I81" s="98"/>
      <c r="J81" s="118">
        <f t="shared" si="8"/>
        <v>0</v>
      </c>
    </row>
    <row r="82" spans="2:10" s="9" customFormat="1" ht="25.5" x14ac:dyDescent="0.25">
      <c r="B82" s="150" t="s">
        <v>95</v>
      </c>
      <c r="C82" s="416" t="s">
        <v>80</v>
      </c>
      <c r="D82" s="417"/>
      <c r="E82" s="417"/>
      <c r="F82" s="417"/>
      <c r="G82" s="148" t="s">
        <v>118</v>
      </c>
      <c r="H82" s="148" t="s">
        <v>123</v>
      </c>
      <c r="I82" s="149" t="s">
        <v>124</v>
      </c>
      <c r="J82" s="114">
        <f>SUM(J83:J88,-J88)</f>
        <v>0</v>
      </c>
    </row>
    <row r="83" spans="2:10" s="9" customFormat="1" ht="15" customHeight="1" x14ac:dyDescent="0.25">
      <c r="B83" s="115"/>
      <c r="C83" s="443"/>
      <c r="D83" s="444"/>
      <c r="E83" s="444"/>
      <c r="F83" s="444"/>
      <c r="G83" s="97"/>
      <c r="H83" s="97"/>
      <c r="I83" s="98"/>
      <c r="J83" s="118">
        <f>G83*H83*I83</f>
        <v>0</v>
      </c>
    </row>
    <row r="84" spans="2:10" s="9" customFormat="1" ht="15" customHeight="1" x14ac:dyDescent="0.25">
      <c r="B84" s="115"/>
      <c r="C84" s="443"/>
      <c r="D84" s="444"/>
      <c r="E84" s="444"/>
      <c r="F84" s="444"/>
      <c r="G84" s="97"/>
      <c r="H84" s="97"/>
      <c r="I84" s="98"/>
      <c r="J84" s="118">
        <f t="shared" ref="J84:J87" si="9">G84*H84*I84</f>
        <v>0</v>
      </c>
    </row>
    <row r="85" spans="2:10" s="9" customFormat="1" ht="15" customHeight="1" x14ac:dyDescent="0.25">
      <c r="B85" s="115"/>
      <c r="C85" s="443"/>
      <c r="D85" s="444"/>
      <c r="E85" s="444"/>
      <c r="F85" s="444"/>
      <c r="G85" s="97"/>
      <c r="H85" s="97"/>
      <c r="I85" s="98"/>
      <c r="J85" s="118">
        <f t="shared" si="9"/>
        <v>0</v>
      </c>
    </row>
    <row r="86" spans="2:10" s="9" customFormat="1" ht="15" customHeight="1" x14ac:dyDescent="0.25">
      <c r="B86" s="115"/>
      <c r="C86" s="443"/>
      <c r="D86" s="444"/>
      <c r="E86" s="444"/>
      <c r="F86" s="444"/>
      <c r="G86" s="97"/>
      <c r="H86" s="97"/>
      <c r="I86" s="98"/>
      <c r="J86" s="118">
        <f t="shared" si="9"/>
        <v>0</v>
      </c>
    </row>
    <row r="87" spans="2:10" s="9" customFormat="1" ht="15" customHeight="1" x14ac:dyDescent="0.25">
      <c r="B87" s="115"/>
      <c r="C87" s="443"/>
      <c r="D87" s="444"/>
      <c r="E87" s="444"/>
      <c r="F87" s="444"/>
      <c r="G87" s="97"/>
      <c r="H87" s="97"/>
      <c r="I87" s="98"/>
      <c r="J87" s="118">
        <f t="shared" si="9"/>
        <v>0</v>
      </c>
    </row>
    <row r="88" spans="2:10" s="9" customFormat="1" ht="30" customHeight="1" x14ac:dyDescent="0.25">
      <c r="B88" s="150" t="s">
        <v>5</v>
      </c>
      <c r="C88" s="416" t="s">
        <v>149</v>
      </c>
      <c r="D88" s="417"/>
      <c r="E88" s="417"/>
      <c r="F88" s="417"/>
      <c r="G88" s="161"/>
      <c r="H88" s="103"/>
      <c r="I88" s="100"/>
      <c r="J88" s="114">
        <f>J89+J95+J101+J107</f>
        <v>0</v>
      </c>
    </row>
    <row r="89" spans="2:10" s="9" customFormat="1" ht="25.5" x14ac:dyDescent="0.25">
      <c r="B89" s="150" t="s">
        <v>96</v>
      </c>
      <c r="C89" s="416" t="s">
        <v>135</v>
      </c>
      <c r="D89" s="417"/>
      <c r="E89" s="417"/>
      <c r="F89" s="417"/>
      <c r="G89" s="105" t="s">
        <v>118</v>
      </c>
      <c r="H89" s="105" t="s">
        <v>119</v>
      </c>
      <c r="I89" s="239" t="s">
        <v>69</v>
      </c>
      <c r="J89" s="156">
        <f>SUM(J90:J95,-J95)</f>
        <v>0</v>
      </c>
    </row>
    <row r="90" spans="2:10" s="9" customFormat="1" ht="15" customHeight="1" x14ac:dyDescent="0.25">
      <c r="B90" s="124"/>
      <c r="C90" s="443" t="s">
        <v>128</v>
      </c>
      <c r="D90" s="444"/>
      <c r="E90" s="444"/>
      <c r="F90" s="445"/>
      <c r="G90" s="97"/>
      <c r="H90" s="97"/>
      <c r="I90" s="98"/>
      <c r="J90" s="118">
        <f>G90*H90*I90</f>
        <v>0</v>
      </c>
    </row>
    <row r="91" spans="2:10" s="9" customFormat="1" ht="15" customHeight="1" x14ac:dyDescent="0.25">
      <c r="B91" s="124"/>
      <c r="C91" s="443" t="s">
        <v>128</v>
      </c>
      <c r="D91" s="444"/>
      <c r="E91" s="444"/>
      <c r="F91" s="445"/>
      <c r="G91" s="97"/>
      <c r="H91" s="97"/>
      <c r="I91" s="98"/>
      <c r="J91" s="118">
        <f t="shared" ref="J91:J94" si="10">G91*H91*I91</f>
        <v>0</v>
      </c>
    </row>
    <row r="92" spans="2:10" s="9" customFormat="1" ht="15" customHeight="1" x14ac:dyDescent="0.25">
      <c r="B92" s="124"/>
      <c r="C92" s="443" t="s">
        <v>128</v>
      </c>
      <c r="D92" s="444"/>
      <c r="E92" s="444"/>
      <c r="F92" s="445"/>
      <c r="G92" s="97"/>
      <c r="H92" s="97"/>
      <c r="I92" s="98"/>
      <c r="J92" s="118">
        <f t="shared" si="10"/>
        <v>0</v>
      </c>
    </row>
    <row r="93" spans="2:10" s="9" customFormat="1" ht="15" customHeight="1" x14ac:dyDescent="0.25">
      <c r="B93" s="124"/>
      <c r="C93" s="443" t="s">
        <v>128</v>
      </c>
      <c r="D93" s="444"/>
      <c r="E93" s="444"/>
      <c r="F93" s="445"/>
      <c r="G93" s="97"/>
      <c r="H93" s="97"/>
      <c r="I93" s="98"/>
      <c r="J93" s="118">
        <f t="shared" si="10"/>
        <v>0</v>
      </c>
    </row>
    <row r="94" spans="2:10" s="9" customFormat="1" ht="15" customHeight="1" x14ac:dyDescent="0.25">
      <c r="B94" s="124"/>
      <c r="C94" s="443" t="s">
        <v>128</v>
      </c>
      <c r="D94" s="444"/>
      <c r="E94" s="444"/>
      <c r="F94" s="445"/>
      <c r="G94" s="97"/>
      <c r="H94" s="97"/>
      <c r="I94" s="98"/>
      <c r="J94" s="118">
        <f t="shared" si="10"/>
        <v>0</v>
      </c>
    </row>
    <row r="95" spans="2:10" s="9" customFormat="1" ht="25.5" x14ac:dyDescent="0.25">
      <c r="B95" s="150" t="s">
        <v>97</v>
      </c>
      <c r="C95" s="416" t="s">
        <v>169</v>
      </c>
      <c r="D95" s="417"/>
      <c r="E95" s="417"/>
      <c r="F95" s="417"/>
      <c r="G95" s="77" t="s">
        <v>118</v>
      </c>
      <c r="H95" s="148" t="s">
        <v>119</v>
      </c>
      <c r="I95" s="149" t="s">
        <v>69</v>
      </c>
      <c r="J95" s="114">
        <f>SUM(J96:J101,-J101)</f>
        <v>0</v>
      </c>
    </row>
    <row r="96" spans="2:10" s="9" customFormat="1" ht="15" customHeight="1" x14ac:dyDescent="0.25">
      <c r="B96" s="124"/>
      <c r="C96" s="443" t="s">
        <v>128</v>
      </c>
      <c r="D96" s="444"/>
      <c r="E96" s="444"/>
      <c r="F96" s="445"/>
      <c r="G96" s="97"/>
      <c r="H96" s="97"/>
      <c r="I96" s="98"/>
      <c r="J96" s="118">
        <f>G96*H96*I96</f>
        <v>0</v>
      </c>
    </row>
    <row r="97" spans="2:10" s="9" customFormat="1" ht="15" customHeight="1" x14ac:dyDescent="0.25">
      <c r="B97" s="124"/>
      <c r="C97" s="443" t="s">
        <v>128</v>
      </c>
      <c r="D97" s="444"/>
      <c r="E97" s="444"/>
      <c r="F97" s="445"/>
      <c r="G97" s="97"/>
      <c r="H97" s="97"/>
      <c r="I97" s="98"/>
      <c r="J97" s="118">
        <f t="shared" ref="J97:J100" si="11">G97*H97*I97</f>
        <v>0</v>
      </c>
    </row>
    <row r="98" spans="2:10" s="9" customFormat="1" ht="15" customHeight="1" x14ac:dyDescent="0.25">
      <c r="B98" s="124"/>
      <c r="C98" s="443" t="s">
        <v>128</v>
      </c>
      <c r="D98" s="444"/>
      <c r="E98" s="444"/>
      <c r="F98" s="445"/>
      <c r="G98" s="97"/>
      <c r="H98" s="97"/>
      <c r="I98" s="98"/>
      <c r="J98" s="118">
        <f t="shared" si="11"/>
        <v>0</v>
      </c>
    </row>
    <row r="99" spans="2:10" s="9" customFormat="1" ht="15" customHeight="1" x14ac:dyDescent="0.25">
      <c r="B99" s="124"/>
      <c r="C99" s="443" t="s">
        <v>128</v>
      </c>
      <c r="D99" s="444"/>
      <c r="E99" s="444"/>
      <c r="F99" s="445"/>
      <c r="G99" s="97"/>
      <c r="H99" s="97"/>
      <c r="I99" s="98"/>
      <c r="J99" s="118">
        <f t="shared" si="11"/>
        <v>0</v>
      </c>
    </row>
    <row r="100" spans="2:10" s="9" customFormat="1" ht="15" customHeight="1" x14ac:dyDescent="0.25">
      <c r="B100" s="124"/>
      <c r="C100" s="443" t="s">
        <v>128</v>
      </c>
      <c r="D100" s="444"/>
      <c r="E100" s="444"/>
      <c r="F100" s="445"/>
      <c r="G100" s="97"/>
      <c r="H100" s="97"/>
      <c r="I100" s="98"/>
      <c r="J100" s="118">
        <f t="shared" si="11"/>
        <v>0</v>
      </c>
    </row>
    <row r="101" spans="2:10" s="9" customFormat="1" ht="25.5" x14ac:dyDescent="0.25">
      <c r="B101" s="150" t="s">
        <v>98</v>
      </c>
      <c r="C101" s="416" t="s">
        <v>134</v>
      </c>
      <c r="D101" s="417"/>
      <c r="E101" s="417"/>
      <c r="F101" s="417"/>
      <c r="G101" s="77" t="s">
        <v>118</v>
      </c>
      <c r="H101" s="148" t="s">
        <v>119</v>
      </c>
      <c r="I101" s="149" t="s">
        <v>69</v>
      </c>
      <c r="J101" s="114">
        <f>SUM(J102:J107,-J107)</f>
        <v>0</v>
      </c>
    </row>
    <row r="102" spans="2:10" s="9" customFormat="1" ht="15" customHeight="1" x14ac:dyDescent="0.25">
      <c r="B102" s="124"/>
      <c r="C102" s="443" t="s">
        <v>128</v>
      </c>
      <c r="D102" s="444"/>
      <c r="E102" s="444"/>
      <c r="F102" s="445"/>
      <c r="G102" s="97"/>
      <c r="H102" s="97"/>
      <c r="I102" s="98"/>
      <c r="J102" s="118">
        <f>G102*H102*I102</f>
        <v>0</v>
      </c>
    </row>
    <row r="103" spans="2:10" s="9" customFormat="1" ht="15" customHeight="1" x14ac:dyDescent="0.25">
      <c r="B103" s="124"/>
      <c r="C103" s="443" t="s">
        <v>128</v>
      </c>
      <c r="D103" s="444"/>
      <c r="E103" s="444"/>
      <c r="F103" s="445"/>
      <c r="G103" s="97"/>
      <c r="H103" s="97"/>
      <c r="I103" s="98"/>
      <c r="J103" s="118">
        <f t="shared" ref="J103:J106" si="12">G103*H103*I103</f>
        <v>0</v>
      </c>
    </row>
    <row r="104" spans="2:10" s="9" customFormat="1" ht="15" customHeight="1" x14ac:dyDescent="0.25">
      <c r="B104" s="124"/>
      <c r="C104" s="443" t="s">
        <v>128</v>
      </c>
      <c r="D104" s="444"/>
      <c r="E104" s="444"/>
      <c r="F104" s="445"/>
      <c r="G104" s="97"/>
      <c r="H104" s="97"/>
      <c r="I104" s="98"/>
      <c r="J104" s="118">
        <f t="shared" si="12"/>
        <v>0</v>
      </c>
    </row>
    <row r="105" spans="2:10" s="9" customFormat="1" ht="15" customHeight="1" x14ac:dyDescent="0.25">
      <c r="B105" s="124"/>
      <c r="C105" s="443" t="s">
        <v>128</v>
      </c>
      <c r="D105" s="444"/>
      <c r="E105" s="444"/>
      <c r="F105" s="445"/>
      <c r="G105" s="97"/>
      <c r="H105" s="97"/>
      <c r="I105" s="98"/>
      <c r="J105" s="118">
        <f t="shared" si="12"/>
        <v>0</v>
      </c>
    </row>
    <row r="106" spans="2:10" s="9" customFormat="1" ht="15" customHeight="1" x14ac:dyDescent="0.25">
      <c r="B106" s="124"/>
      <c r="C106" s="443" t="s">
        <v>128</v>
      </c>
      <c r="D106" s="444"/>
      <c r="E106" s="444"/>
      <c r="F106" s="445"/>
      <c r="G106" s="97"/>
      <c r="H106" s="97"/>
      <c r="I106" s="98"/>
      <c r="J106" s="118">
        <f t="shared" si="12"/>
        <v>0</v>
      </c>
    </row>
    <row r="107" spans="2:10" s="9" customFormat="1" ht="25.5" x14ac:dyDescent="0.25">
      <c r="B107" s="150" t="s">
        <v>99</v>
      </c>
      <c r="C107" s="416" t="s">
        <v>83</v>
      </c>
      <c r="D107" s="417"/>
      <c r="E107" s="417"/>
      <c r="F107" s="417"/>
      <c r="G107" s="77" t="s">
        <v>118</v>
      </c>
      <c r="H107" s="148" t="s">
        <v>119</v>
      </c>
      <c r="I107" s="149" t="s">
        <v>69</v>
      </c>
      <c r="J107" s="114">
        <f>SUM(J108:J113,-J113)</f>
        <v>0</v>
      </c>
    </row>
    <row r="108" spans="2:10" s="9" customFormat="1" ht="15" customHeight="1" x14ac:dyDescent="0.25">
      <c r="B108" s="124"/>
      <c r="C108" s="443" t="s">
        <v>126</v>
      </c>
      <c r="D108" s="444"/>
      <c r="E108" s="444"/>
      <c r="F108" s="445"/>
      <c r="G108" s="97"/>
      <c r="H108" s="97"/>
      <c r="I108" s="98"/>
      <c r="J108" s="118">
        <f>G108*H108*I108</f>
        <v>0</v>
      </c>
    </row>
    <row r="109" spans="2:10" s="9" customFormat="1" ht="15" customHeight="1" x14ac:dyDescent="0.25">
      <c r="B109" s="124"/>
      <c r="C109" s="443" t="s">
        <v>126</v>
      </c>
      <c r="D109" s="444"/>
      <c r="E109" s="444"/>
      <c r="F109" s="445"/>
      <c r="G109" s="97"/>
      <c r="H109" s="97"/>
      <c r="I109" s="98"/>
      <c r="J109" s="118">
        <f t="shared" ref="J109:J112" si="13">G109*H109*I109</f>
        <v>0</v>
      </c>
    </row>
    <row r="110" spans="2:10" s="9" customFormat="1" ht="15" customHeight="1" x14ac:dyDescent="0.25">
      <c r="B110" s="124"/>
      <c r="C110" s="443" t="s">
        <v>126</v>
      </c>
      <c r="D110" s="444"/>
      <c r="E110" s="444"/>
      <c r="F110" s="445"/>
      <c r="G110" s="97"/>
      <c r="H110" s="97"/>
      <c r="I110" s="98"/>
      <c r="J110" s="118">
        <f t="shared" si="13"/>
        <v>0</v>
      </c>
    </row>
    <row r="111" spans="2:10" s="9" customFormat="1" ht="15" customHeight="1" x14ac:dyDescent="0.25">
      <c r="B111" s="124"/>
      <c r="C111" s="443" t="s">
        <v>126</v>
      </c>
      <c r="D111" s="444"/>
      <c r="E111" s="444"/>
      <c r="F111" s="445"/>
      <c r="G111" s="97"/>
      <c r="H111" s="97"/>
      <c r="I111" s="98"/>
      <c r="J111" s="118">
        <f t="shared" si="13"/>
        <v>0</v>
      </c>
    </row>
    <row r="112" spans="2:10" s="9" customFormat="1" ht="15" customHeight="1" x14ac:dyDescent="0.25">
      <c r="B112" s="124"/>
      <c r="C112" s="443" t="s">
        <v>126</v>
      </c>
      <c r="D112" s="444"/>
      <c r="E112" s="444"/>
      <c r="F112" s="445"/>
      <c r="G112" s="97"/>
      <c r="H112" s="97"/>
      <c r="I112" s="98"/>
      <c r="J112" s="118">
        <f t="shared" si="13"/>
        <v>0</v>
      </c>
    </row>
    <row r="113" spans="2:11" s="9" customFormat="1" ht="25.5" x14ac:dyDescent="0.25">
      <c r="B113" s="150" t="s">
        <v>6</v>
      </c>
      <c r="C113" s="416" t="s">
        <v>81</v>
      </c>
      <c r="D113" s="417"/>
      <c r="E113" s="417"/>
      <c r="F113" s="417"/>
      <c r="G113" s="77" t="s">
        <v>118</v>
      </c>
      <c r="H113" s="148" t="s">
        <v>119</v>
      </c>
      <c r="I113" s="149" t="s">
        <v>69</v>
      </c>
      <c r="J113" s="114">
        <f>SUM(J114:J119,-J119)</f>
        <v>0</v>
      </c>
    </row>
    <row r="114" spans="2:11" s="9" customFormat="1" ht="15" customHeight="1" x14ac:dyDescent="0.25">
      <c r="B114" s="115"/>
      <c r="C114" s="443"/>
      <c r="D114" s="444"/>
      <c r="E114" s="444"/>
      <c r="F114" s="445"/>
      <c r="G114" s="97"/>
      <c r="H114" s="97"/>
      <c r="I114" s="98"/>
      <c r="J114" s="118">
        <f>G114*H114*I114</f>
        <v>0</v>
      </c>
    </row>
    <row r="115" spans="2:11" s="9" customFormat="1" ht="15" customHeight="1" x14ac:dyDescent="0.25">
      <c r="B115" s="115"/>
      <c r="C115" s="443"/>
      <c r="D115" s="444"/>
      <c r="E115" s="444"/>
      <c r="F115" s="445"/>
      <c r="G115" s="97"/>
      <c r="H115" s="97"/>
      <c r="I115" s="98"/>
      <c r="J115" s="118">
        <f t="shared" ref="J115:J118" si="14">G115*H115*I115</f>
        <v>0</v>
      </c>
    </row>
    <row r="116" spans="2:11" s="9" customFormat="1" ht="15" customHeight="1" x14ac:dyDescent="0.25">
      <c r="B116" s="115"/>
      <c r="C116" s="443"/>
      <c r="D116" s="444"/>
      <c r="E116" s="444"/>
      <c r="F116" s="445"/>
      <c r="G116" s="97"/>
      <c r="H116" s="97"/>
      <c r="I116" s="98"/>
      <c r="J116" s="118">
        <f t="shared" si="14"/>
        <v>0</v>
      </c>
    </row>
    <row r="117" spans="2:11" s="9" customFormat="1" ht="15" customHeight="1" x14ac:dyDescent="0.25">
      <c r="B117" s="115"/>
      <c r="C117" s="443"/>
      <c r="D117" s="444"/>
      <c r="E117" s="444"/>
      <c r="F117" s="445"/>
      <c r="G117" s="97"/>
      <c r="H117" s="97"/>
      <c r="I117" s="98"/>
      <c r="J117" s="118">
        <f t="shared" si="14"/>
        <v>0</v>
      </c>
    </row>
    <row r="118" spans="2:11" s="9" customFormat="1" ht="15" customHeight="1" x14ac:dyDescent="0.25">
      <c r="B118" s="115"/>
      <c r="C118" s="443"/>
      <c r="D118" s="444"/>
      <c r="E118" s="444"/>
      <c r="F118" s="445"/>
      <c r="G118" s="97"/>
      <c r="H118" s="97"/>
      <c r="I118" s="98"/>
      <c r="J118" s="118">
        <f t="shared" si="14"/>
        <v>0</v>
      </c>
    </row>
    <row r="119" spans="2:11" s="9" customFormat="1" ht="25.5" x14ac:dyDescent="0.25">
      <c r="B119" s="150" t="s">
        <v>112</v>
      </c>
      <c r="C119" s="416" t="s">
        <v>92</v>
      </c>
      <c r="D119" s="417"/>
      <c r="E119" s="417"/>
      <c r="F119" s="417"/>
      <c r="G119" s="77" t="s">
        <v>118</v>
      </c>
      <c r="H119" s="148" t="s">
        <v>119</v>
      </c>
      <c r="I119" s="149" t="s">
        <v>69</v>
      </c>
      <c r="J119" s="114">
        <f>SUM(J120:J125,-J125)</f>
        <v>0</v>
      </c>
    </row>
    <row r="120" spans="2:11" s="9" customFormat="1" ht="15" customHeight="1" x14ac:dyDescent="0.25">
      <c r="B120" s="126"/>
      <c r="C120" s="443"/>
      <c r="D120" s="444"/>
      <c r="E120" s="444"/>
      <c r="F120" s="445"/>
      <c r="G120" s="151"/>
      <c r="H120" s="151"/>
      <c r="I120" s="151"/>
      <c r="J120" s="152">
        <f>G120*H120*I120</f>
        <v>0</v>
      </c>
    </row>
    <row r="121" spans="2:11" s="9" customFormat="1" ht="15" customHeight="1" x14ac:dyDescent="0.25">
      <c r="B121" s="126"/>
      <c r="C121" s="443"/>
      <c r="D121" s="444"/>
      <c r="E121" s="444"/>
      <c r="F121" s="445"/>
      <c r="G121" s="151"/>
      <c r="H121" s="151"/>
      <c r="I121" s="151"/>
      <c r="J121" s="152">
        <f t="shared" ref="J121:J124" si="15">G121*H121*I121</f>
        <v>0</v>
      </c>
    </row>
    <row r="122" spans="2:11" s="9" customFormat="1" ht="15" customHeight="1" x14ac:dyDescent="0.25">
      <c r="B122" s="126"/>
      <c r="C122" s="443"/>
      <c r="D122" s="444"/>
      <c r="E122" s="444"/>
      <c r="F122" s="445"/>
      <c r="G122" s="151"/>
      <c r="H122" s="151"/>
      <c r="I122" s="151"/>
      <c r="J122" s="152">
        <f t="shared" si="15"/>
        <v>0</v>
      </c>
    </row>
    <row r="123" spans="2:11" s="9" customFormat="1" ht="15" customHeight="1" x14ac:dyDescent="0.25">
      <c r="B123" s="124"/>
      <c r="C123" s="443"/>
      <c r="D123" s="444"/>
      <c r="E123" s="444"/>
      <c r="F123" s="445"/>
      <c r="G123" s="151"/>
      <c r="H123" s="151"/>
      <c r="I123" s="151"/>
      <c r="J123" s="152">
        <f t="shared" si="15"/>
        <v>0</v>
      </c>
    </row>
    <row r="124" spans="2:11" s="9" customFormat="1" ht="15" customHeight="1" thickBot="1" x14ac:dyDescent="0.3">
      <c r="B124" s="125"/>
      <c r="C124" s="447"/>
      <c r="D124" s="448"/>
      <c r="E124" s="448"/>
      <c r="F124" s="449"/>
      <c r="G124" s="153"/>
      <c r="H124" s="153"/>
      <c r="I124" s="153"/>
      <c r="J124" s="317">
        <f t="shared" si="15"/>
        <v>0</v>
      </c>
    </row>
    <row r="125" spans="2:11" s="10" customFormat="1" ht="16.5" thickTop="1" thickBot="1" x14ac:dyDescent="0.3">
      <c r="B125" s="4"/>
      <c r="C125" s="420"/>
      <c r="D125" s="420"/>
      <c r="E125" s="420"/>
      <c r="F125" s="420"/>
      <c r="G125" s="244"/>
      <c r="H125" s="244"/>
      <c r="I125" s="244"/>
      <c r="J125" s="109"/>
    </row>
    <row r="126" spans="2:11" s="82" customFormat="1" ht="30" customHeight="1" thickTop="1" x14ac:dyDescent="0.25">
      <c r="B126" s="132">
        <v>3</v>
      </c>
      <c r="C126" s="463" t="s">
        <v>106</v>
      </c>
      <c r="D126" s="464"/>
      <c r="E126" s="464"/>
      <c r="F126" s="464"/>
      <c r="G126" s="175"/>
      <c r="H126" s="175"/>
      <c r="I126" s="176"/>
      <c r="J126" s="128">
        <f>J128+J154+J192</f>
        <v>0</v>
      </c>
      <c r="K126" s="13"/>
    </row>
    <row r="127" spans="2:11" s="82" customFormat="1" x14ac:dyDescent="0.25">
      <c r="B127" s="138"/>
      <c r="C127" s="80"/>
      <c r="D127" s="81"/>
      <c r="E127" s="81"/>
      <c r="F127" s="81"/>
      <c r="G127" s="89"/>
      <c r="H127" s="89"/>
      <c r="I127" s="90"/>
      <c r="J127" s="139"/>
      <c r="K127" s="13"/>
    </row>
    <row r="128" spans="2:11" s="9" customFormat="1" ht="30" customHeight="1" x14ac:dyDescent="0.25">
      <c r="B128" s="154" t="s">
        <v>100</v>
      </c>
      <c r="C128" s="414" t="s">
        <v>102</v>
      </c>
      <c r="D128" s="415"/>
      <c r="E128" s="415"/>
      <c r="F128" s="415"/>
      <c r="G128" s="155"/>
      <c r="H128" s="155"/>
      <c r="I128" s="155"/>
      <c r="J128" s="156">
        <f>J130+J136+J142+J148</f>
        <v>0</v>
      </c>
    </row>
    <row r="129" spans="2:11" s="82" customFormat="1" ht="12.75" x14ac:dyDescent="0.25">
      <c r="B129" s="157"/>
      <c r="C129" s="158"/>
      <c r="D129" s="81"/>
      <c r="E129" s="81"/>
      <c r="F129" s="81"/>
      <c r="G129" s="89"/>
      <c r="H129" s="83"/>
      <c r="I129" s="83"/>
      <c r="J129" s="159"/>
      <c r="K129" s="13"/>
    </row>
    <row r="130" spans="2:11" s="9" customFormat="1" ht="25.5" x14ac:dyDescent="0.25">
      <c r="B130" s="154" t="s">
        <v>15</v>
      </c>
      <c r="C130" s="414" t="s">
        <v>13</v>
      </c>
      <c r="D130" s="415"/>
      <c r="E130" s="415"/>
      <c r="F130" s="415"/>
      <c r="G130" s="105" t="s">
        <v>139</v>
      </c>
      <c r="H130" s="105" t="s">
        <v>119</v>
      </c>
      <c r="I130" s="105" t="s">
        <v>130</v>
      </c>
      <c r="J130" s="114">
        <f>SUM(J131:J136,-J136)</f>
        <v>0</v>
      </c>
    </row>
    <row r="131" spans="2:11" s="9" customFormat="1" ht="15" customHeight="1" x14ac:dyDescent="0.25">
      <c r="B131" s="140"/>
      <c r="C131" s="443"/>
      <c r="D131" s="444"/>
      <c r="E131" s="444"/>
      <c r="F131" s="445"/>
      <c r="G131" s="165"/>
      <c r="H131" s="151"/>
      <c r="I131" s="151"/>
      <c r="J131" s="152">
        <f>G131*H131*I131</f>
        <v>0</v>
      </c>
    </row>
    <row r="132" spans="2:11" s="9" customFormat="1" ht="15" customHeight="1" x14ac:dyDescent="0.25">
      <c r="B132" s="140"/>
      <c r="C132" s="247"/>
      <c r="D132" s="248"/>
      <c r="E132" s="248"/>
      <c r="F132" s="249"/>
      <c r="G132" s="165"/>
      <c r="H132" s="151"/>
      <c r="I132" s="151"/>
      <c r="J132" s="152">
        <f t="shared" ref="J132:J135" si="16">G132*H132*I132</f>
        <v>0</v>
      </c>
    </row>
    <row r="133" spans="2:11" s="9" customFormat="1" ht="15" customHeight="1" x14ac:dyDescent="0.25">
      <c r="B133" s="140"/>
      <c r="C133" s="247"/>
      <c r="D133" s="248"/>
      <c r="E133" s="248"/>
      <c r="F133" s="249"/>
      <c r="G133" s="165"/>
      <c r="H133" s="151"/>
      <c r="I133" s="151"/>
      <c r="J133" s="152">
        <f t="shared" si="16"/>
        <v>0</v>
      </c>
    </row>
    <row r="134" spans="2:11" s="9" customFormat="1" ht="15" customHeight="1" x14ac:dyDescent="0.25">
      <c r="B134" s="140"/>
      <c r="C134" s="443"/>
      <c r="D134" s="444"/>
      <c r="E134" s="444"/>
      <c r="F134" s="445"/>
      <c r="G134" s="165"/>
      <c r="H134" s="151"/>
      <c r="I134" s="151"/>
      <c r="J134" s="152">
        <f t="shared" si="16"/>
        <v>0</v>
      </c>
    </row>
    <row r="135" spans="2:11" s="10" customFormat="1" ht="15" customHeight="1" x14ac:dyDescent="0.25">
      <c r="B135" s="142"/>
      <c r="C135" s="443"/>
      <c r="D135" s="444"/>
      <c r="E135" s="444"/>
      <c r="F135" s="445"/>
      <c r="G135" s="165"/>
      <c r="H135" s="151"/>
      <c r="I135" s="151"/>
      <c r="J135" s="152">
        <f t="shared" si="16"/>
        <v>0</v>
      </c>
    </row>
    <row r="136" spans="2:11" s="9" customFormat="1" ht="25.5" x14ac:dyDescent="0.25">
      <c r="B136" s="154" t="s">
        <v>16</v>
      </c>
      <c r="C136" s="414" t="s">
        <v>85</v>
      </c>
      <c r="D136" s="415"/>
      <c r="E136" s="415"/>
      <c r="F136" s="415"/>
      <c r="G136" s="155"/>
      <c r="H136" s="105" t="s">
        <v>150</v>
      </c>
      <c r="I136" s="105" t="s">
        <v>133</v>
      </c>
      <c r="J136" s="114">
        <f>SUM(J137:J142,-J142)</f>
        <v>0</v>
      </c>
    </row>
    <row r="137" spans="2:11" s="9" customFormat="1" ht="15" customHeight="1" x14ac:dyDescent="0.25">
      <c r="B137" s="140"/>
      <c r="C137" s="443"/>
      <c r="D137" s="444"/>
      <c r="E137" s="444"/>
      <c r="F137" s="445"/>
      <c r="G137" s="87"/>
      <c r="H137" s="151"/>
      <c r="I137" s="151"/>
      <c r="J137" s="143">
        <f>H137*I137</f>
        <v>0</v>
      </c>
    </row>
    <row r="138" spans="2:11" s="9" customFormat="1" ht="15" customHeight="1" x14ac:dyDescent="0.25">
      <c r="B138" s="140"/>
      <c r="C138" s="247"/>
      <c r="D138" s="248"/>
      <c r="E138" s="248"/>
      <c r="F138" s="249"/>
      <c r="G138" s="87"/>
      <c r="H138" s="151"/>
      <c r="I138" s="151"/>
      <c r="J138" s="143">
        <f t="shared" ref="J138:J141" si="17">H138*I138</f>
        <v>0</v>
      </c>
    </row>
    <row r="139" spans="2:11" s="9" customFormat="1" ht="15" customHeight="1" x14ac:dyDescent="0.25">
      <c r="B139" s="140"/>
      <c r="C139" s="247"/>
      <c r="D139" s="248"/>
      <c r="E139" s="248"/>
      <c r="F139" s="249"/>
      <c r="G139" s="87"/>
      <c r="H139" s="151"/>
      <c r="I139" s="151"/>
      <c r="J139" s="143">
        <f t="shared" si="17"/>
        <v>0</v>
      </c>
    </row>
    <row r="140" spans="2:11" s="9" customFormat="1" ht="15" customHeight="1" x14ac:dyDescent="0.25">
      <c r="B140" s="140"/>
      <c r="C140" s="443"/>
      <c r="D140" s="444"/>
      <c r="E140" s="444"/>
      <c r="F140" s="445"/>
      <c r="G140" s="87"/>
      <c r="H140" s="151"/>
      <c r="I140" s="151"/>
      <c r="J140" s="143">
        <f t="shared" si="17"/>
        <v>0</v>
      </c>
    </row>
    <row r="141" spans="2:11" s="10" customFormat="1" ht="15" customHeight="1" x14ac:dyDescent="0.25">
      <c r="B141" s="142"/>
      <c r="C141" s="443"/>
      <c r="D141" s="444"/>
      <c r="E141" s="444"/>
      <c r="F141" s="445"/>
      <c r="G141" s="87"/>
      <c r="H141" s="151"/>
      <c r="I141" s="151"/>
      <c r="J141" s="143">
        <f t="shared" si="17"/>
        <v>0</v>
      </c>
    </row>
    <row r="142" spans="2:11" s="9" customFormat="1" ht="25.5" x14ac:dyDescent="0.25">
      <c r="B142" s="154" t="s">
        <v>103</v>
      </c>
      <c r="C142" s="414" t="s">
        <v>14</v>
      </c>
      <c r="D142" s="415"/>
      <c r="E142" s="415"/>
      <c r="F142" s="415"/>
      <c r="G142" s="155"/>
      <c r="H142" s="105" t="s">
        <v>150</v>
      </c>
      <c r="I142" s="105" t="s">
        <v>133</v>
      </c>
      <c r="J142" s="114">
        <f>SUM(J143:J148,-J148)</f>
        <v>0</v>
      </c>
    </row>
    <row r="143" spans="2:11" s="9" customFormat="1" ht="15" customHeight="1" x14ac:dyDescent="0.25">
      <c r="B143" s="141"/>
      <c r="C143" s="443"/>
      <c r="D143" s="444"/>
      <c r="E143" s="444"/>
      <c r="F143" s="445"/>
      <c r="G143" s="87"/>
      <c r="H143" s="151"/>
      <c r="I143" s="151"/>
      <c r="J143" s="116">
        <f>H143*I143</f>
        <v>0</v>
      </c>
    </row>
    <row r="144" spans="2:11" s="9" customFormat="1" ht="15" customHeight="1" x14ac:dyDescent="0.25">
      <c r="B144" s="141"/>
      <c r="C144" s="247"/>
      <c r="D144" s="248"/>
      <c r="E144" s="248"/>
      <c r="F144" s="249"/>
      <c r="G144" s="87"/>
      <c r="H144" s="151"/>
      <c r="I144" s="151"/>
      <c r="J144" s="116">
        <f t="shared" ref="J144:J147" si="18">H144*I144</f>
        <v>0</v>
      </c>
    </row>
    <row r="145" spans="2:10" s="9" customFormat="1" ht="15" customHeight="1" x14ac:dyDescent="0.25">
      <c r="B145" s="141"/>
      <c r="C145" s="247"/>
      <c r="D145" s="248"/>
      <c r="E145" s="248"/>
      <c r="F145" s="249"/>
      <c r="G145" s="87"/>
      <c r="H145" s="151"/>
      <c r="I145" s="151"/>
      <c r="J145" s="116">
        <f t="shared" si="18"/>
        <v>0</v>
      </c>
    </row>
    <row r="146" spans="2:10" s="9" customFormat="1" ht="15" customHeight="1" x14ac:dyDescent="0.25">
      <c r="B146" s="141"/>
      <c r="C146" s="443"/>
      <c r="D146" s="444"/>
      <c r="E146" s="444"/>
      <c r="F146" s="445"/>
      <c r="G146" s="87"/>
      <c r="H146" s="151"/>
      <c r="I146" s="151"/>
      <c r="J146" s="116">
        <f t="shared" si="18"/>
        <v>0</v>
      </c>
    </row>
    <row r="147" spans="2:10" s="10" customFormat="1" ht="15" customHeight="1" x14ac:dyDescent="0.25">
      <c r="B147" s="144"/>
      <c r="C147" s="443"/>
      <c r="D147" s="444"/>
      <c r="E147" s="444"/>
      <c r="F147" s="445"/>
      <c r="G147" s="87"/>
      <c r="H147" s="151"/>
      <c r="I147" s="151"/>
      <c r="J147" s="116">
        <f t="shared" si="18"/>
        <v>0</v>
      </c>
    </row>
    <row r="148" spans="2:10" s="9" customFormat="1" ht="25.5" x14ac:dyDescent="0.25">
      <c r="B148" s="154" t="s">
        <v>86</v>
      </c>
      <c r="C148" s="414" t="s">
        <v>147</v>
      </c>
      <c r="D148" s="415"/>
      <c r="E148" s="415"/>
      <c r="F148" s="415"/>
      <c r="G148" s="155"/>
      <c r="H148" s="105" t="s">
        <v>132</v>
      </c>
      <c r="I148" s="105" t="s">
        <v>133</v>
      </c>
      <c r="J148" s="114">
        <f>SUM(J149:J154,-J154)</f>
        <v>0</v>
      </c>
    </row>
    <row r="149" spans="2:10" s="9" customFormat="1" ht="15" customHeight="1" x14ac:dyDescent="0.25">
      <c r="B149" s="154"/>
      <c r="C149" s="443"/>
      <c r="D149" s="444"/>
      <c r="E149" s="444"/>
      <c r="F149" s="445"/>
      <c r="G149" s="87"/>
      <c r="H149" s="151"/>
      <c r="I149" s="151"/>
      <c r="J149" s="166">
        <f>H149*I149</f>
        <v>0</v>
      </c>
    </row>
    <row r="150" spans="2:10" s="9" customFormat="1" ht="15" customHeight="1" x14ac:dyDescent="0.25">
      <c r="B150" s="154"/>
      <c r="C150" s="247"/>
      <c r="D150" s="248"/>
      <c r="E150" s="248"/>
      <c r="F150" s="249"/>
      <c r="G150" s="87"/>
      <c r="H150" s="151"/>
      <c r="I150" s="151"/>
      <c r="J150" s="166">
        <f t="shared" ref="J150:J153" si="19">H150*I150</f>
        <v>0</v>
      </c>
    </row>
    <row r="151" spans="2:10" s="9" customFormat="1" ht="15" customHeight="1" x14ac:dyDescent="0.25">
      <c r="B151" s="154"/>
      <c r="C151" s="247"/>
      <c r="D151" s="248"/>
      <c r="E151" s="248"/>
      <c r="F151" s="249"/>
      <c r="G151" s="87"/>
      <c r="H151" s="151"/>
      <c r="I151" s="151"/>
      <c r="J151" s="166">
        <f t="shared" si="19"/>
        <v>0</v>
      </c>
    </row>
    <row r="152" spans="2:10" s="9" customFormat="1" ht="15" customHeight="1" x14ac:dyDescent="0.25">
      <c r="B152" s="141"/>
      <c r="C152" s="443"/>
      <c r="D152" s="444"/>
      <c r="E152" s="444"/>
      <c r="F152" s="445"/>
      <c r="G152" s="87"/>
      <c r="H152" s="151"/>
      <c r="I152" s="151"/>
      <c r="J152" s="166">
        <f t="shared" si="19"/>
        <v>0</v>
      </c>
    </row>
    <row r="153" spans="2:10" s="9" customFormat="1" ht="15" customHeight="1" x14ac:dyDescent="0.25">
      <c r="B153" s="140"/>
      <c r="C153" s="443"/>
      <c r="D153" s="444"/>
      <c r="E153" s="444"/>
      <c r="F153" s="445"/>
      <c r="G153" s="87"/>
      <c r="H153" s="151"/>
      <c r="I153" s="151"/>
      <c r="J153" s="166">
        <f t="shared" si="19"/>
        <v>0</v>
      </c>
    </row>
    <row r="154" spans="2:10" s="9" customFormat="1" ht="30" customHeight="1" x14ac:dyDescent="0.25">
      <c r="B154" s="154" t="s">
        <v>8</v>
      </c>
      <c r="C154" s="414" t="s">
        <v>104</v>
      </c>
      <c r="D154" s="415"/>
      <c r="E154" s="415"/>
      <c r="F154" s="415"/>
      <c r="G154" s="155"/>
      <c r="H154" s="155"/>
      <c r="I154" s="155"/>
      <c r="J154" s="156">
        <f>J156+J162+J168+J174+J180+J186</f>
        <v>0</v>
      </c>
    </row>
    <row r="155" spans="2:10" s="10" customFormat="1" x14ac:dyDescent="0.25">
      <c r="B155" s="142"/>
      <c r="C155" s="465"/>
      <c r="D155" s="465"/>
      <c r="E155" s="465"/>
      <c r="F155" s="465"/>
      <c r="G155" s="250"/>
      <c r="H155" s="250"/>
      <c r="I155" s="250"/>
      <c r="J155" s="143"/>
    </row>
    <row r="156" spans="2:10" s="9" customFormat="1" ht="25.5" x14ac:dyDescent="0.25">
      <c r="B156" s="160" t="s">
        <v>90</v>
      </c>
      <c r="C156" s="416" t="s">
        <v>113</v>
      </c>
      <c r="D156" s="417"/>
      <c r="E156" s="417"/>
      <c r="F156" s="417"/>
      <c r="G156" s="161"/>
      <c r="H156" s="105" t="s">
        <v>150</v>
      </c>
      <c r="I156" s="105" t="s">
        <v>133</v>
      </c>
      <c r="J156" s="114">
        <f>SUM(J157:J162,-J162)</f>
        <v>0</v>
      </c>
    </row>
    <row r="157" spans="2:10" s="9" customFormat="1" ht="15" customHeight="1" x14ac:dyDescent="0.25">
      <c r="B157" s="145"/>
      <c r="C157" s="443"/>
      <c r="D157" s="444"/>
      <c r="E157" s="444"/>
      <c r="F157" s="445"/>
      <c r="G157" s="87"/>
      <c r="H157" s="151"/>
      <c r="I157" s="151"/>
      <c r="J157" s="116">
        <f>H157*I157</f>
        <v>0</v>
      </c>
    </row>
    <row r="158" spans="2:10" s="9" customFormat="1" ht="15" customHeight="1" x14ac:dyDescent="0.25">
      <c r="B158" s="145"/>
      <c r="C158" s="247"/>
      <c r="D158" s="248"/>
      <c r="E158" s="248"/>
      <c r="F158" s="249"/>
      <c r="G158" s="87"/>
      <c r="H158" s="151"/>
      <c r="I158" s="151"/>
      <c r="J158" s="116">
        <f t="shared" ref="J158:J161" si="20">H158*I158</f>
        <v>0</v>
      </c>
    </row>
    <row r="159" spans="2:10" s="9" customFormat="1" ht="15" customHeight="1" x14ac:dyDescent="0.25">
      <c r="B159" s="145"/>
      <c r="C159" s="247"/>
      <c r="D159" s="248"/>
      <c r="E159" s="248"/>
      <c r="F159" s="249"/>
      <c r="G159" s="87"/>
      <c r="H159" s="151"/>
      <c r="I159" s="151"/>
      <c r="J159" s="116">
        <f t="shared" si="20"/>
        <v>0</v>
      </c>
    </row>
    <row r="160" spans="2:10" s="9" customFormat="1" ht="15" customHeight="1" x14ac:dyDescent="0.25">
      <c r="B160" s="145"/>
      <c r="C160" s="443"/>
      <c r="D160" s="444"/>
      <c r="E160" s="444"/>
      <c r="F160" s="445"/>
      <c r="G160" s="87"/>
      <c r="H160" s="151"/>
      <c r="I160" s="151"/>
      <c r="J160" s="116">
        <f t="shared" si="20"/>
        <v>0</v>
      </c>
    </row>
    <row r="161" spans="2:10" s="9" customFormat="1" ht="15" customHeight="1" x14ac:dyDescent="0.25">
      <c r="B161" s="145"/>
      <c r="C161" s="443"/>
      <c r="D161" s="444"/>
      <c r="E161" s="444"/>
      <c r="F161" s="445"/>
      <c r="G161" s="87"/>
      <c r="H161" s="151"/>
      <c r="I161" s="151"/>
      <c r="J161" s="116">
        <f t="shared" si="20"/>
        <v>0</v>
      </c>
    </row>
    <row r="162" spans="2:10" s="9" customFormat="1" ht="24.95" customHeight="1" x14ac:dyDescent="0.25">
      <c r="B162" s="160" t="s">
        <v>89</v>
      </c>
      <c r="C162" s="416" t="s">
        <v>114</v>
      </c>
      <c r="D162" s="417"/>
      <c r="E162" s="417"/>
      <c r="F162" s="417"/>
      <c r="G162" s="161"/>
      <c r="H162" s="105" t="s">
        <v>150</v>
      </c>
      <c r="I162" s="105" t="s">
        <v>133</v>
      </c>
      <c r="J162" s="114">
        <f>SUM(J163:J168,-J168)</f>
        <v>0</v>
      </c>
    </row>
    <row r="163" spans="2:10" s="9" customFormat="1" ht="15" customHeight="1" x14ac:dyDescent="0.25">
      <c r="B163" s="145"/>
      <c r="C163" s="443"/>
      <c r="D163" s="444"/>
      <c r="E163" s="444"/>
      <c r="F163" s="445"/>
      <c r="G163" s="87"/>
      <c r="H163" s="151"/>
      <c r="I163" s="151"/>
      <c r="J163" s="116">
        <f>H163*I163</f>
        <v>0</v>
      </c>
    </row>
    <row r="164" spans="2:10" s="9" customFormat="1" ht="15" customHeight="1" x14ac:dyDescent="0.25">
      <c r="B164" s="145"/>
      <c r="C164" s="247"/>
      <c r="D164" s="248"/>
      <c r="E164" s="248"/>
      <c r="F164" s="249"/>
      <c r="G164" s="87"/>
      <c r="H164" s="151"/>
      <c r="I164" s="151"/>
      <c r="J164" s="116">
        <f t="shared" ref="J164:J167" si="21">H164*I164</f>
        <v>0</v>
      </c>
    </row>
    <row r="165" spans="2:10" s="9" customFormat="1" ht="15" customHeight="1" x14ac:dyDescent="0.25">
      <c r="B165" s="145"/>
      <c r="C165" s="247"/>
      <c r="D165" s="248"/>
      <c r="E165" s="248"/>
      <c r="F165" s="249"/>
      <c r="G165" s="87"/>
      <c r="H165" s="151"/>
      <c r="I165" s="151"/>
      <c r="J165" s="116">
        <f t="shared" si="21"/>
        <v>0</v>
      </c>
    </row>
    <row r="166" spans="2:10" s="9" customFormat="1" ht="15" customHeight="1" x14ac:dyDescent="0.25">
      <c r="B166" s="145"/>
      <c r="C166" s="443"/>
      <c r="D166" s="444"/>
      <c r="E166" s="444"/>
      <c r="F166" s="445"/>
      <c r="G166" s="87"/>
      <c r="H166" s="151"/>
      <c r="I166" s="151"/>
      <c r="J166" s="116">
        <f t="shared" si="21"/>
        <v>0</v>
      </c>
    </row>
    <row r="167" spans="2:10" s="10" customFormat="1" ht="15" customHeight="1" x14ac:dyDescent="0.25">
      <c r="B167" s="142"/>
      <c r="C167" s="443"/>
      <c r="D167" s="444"/>
      <c r="E167" s="444"/>
      <c r="F167" s="445"/>
      <c r="G167" s="87"/>
      <c r="H167" s="151"/>
      <c r="I167" s="151"/>
      <c r="J167" s="116">
        <f t="shared" si="21"/>
        <v>0</v>
      </c>
    </row>
    <row r="168" spans="2:10" s="15" customFormat="1" ht="24.95" customHeight="1" x14ac:dyDescent="0.25">
      <c r="B168" s="150" t="s">
        <v>88</v>
      </c>
      <c r="C168" s="416" t="s">
        <v>115</v>
      </c>
      <c r="D168" s="417"/>
      <c r="E168" s="417"/>
      <c r="F168" s="417"/>
      <c r="G168" s="161"/>
      <c r="H168" s="105" t="s">
        <v>150</v>
      </c>
      <c r="I168" s="105" t="s">
        <v>133</v>
      </c>
      <c r="J168" s="114">
        <f>SUM(J169:J174,-J174)</f>
        <v>0</v>
      </c>
    </row>
    <row r="169" spans="2:10" s="15" customFormat="1" ht="15" customHeight="1" x14ac:dyDescent="0.25">
      <c r="B169" s="115"/>
      <c r="C169" s="443"/>
      <c r="D169" s="444"/>
      <c r="E169" s="444"/>
      <c r="F169" s="445"/>
      <c r="G169" s="87"/>
      <c r="H169" s="151"/>
      <c r="I169" s="151"/>
      <c r="J169" s="116">
        <f>H169*I169</f>
        <v>0</v>
      </c>
    </row>
    <row r="170" spans="2:10" s="15" customFormat="1" ht="15" customHeight="1" x14ac:dyDescent="0.25">
      <c r="B170" s="115"/>
      <c r="C170" s="247"/>
      <c r="D170" s="248"/>
      <c r="E170" s="248"/>
      <c r="F170" s="249"/>
      <c r="G170" s="87"/>
      <c r="H170" s="151"/>
      <c r="I170" s="151"/>
      <c r="J170" s="116">
        <f t="shared" ref="J170:J173" si="22">H170*I170</f>
        <v>0</v>
      </c>
    </row>
    <row r="171" spans="2:10" s="15" customFormat="1" ht="15" customHeight="1" x14ac:dyDescent="0.25">
      <c r="B171" s="115"/>
      <c r="C171" s="247"/>
      <c r="D171" s="248"/>
      <c r="E171" s="248"/>
      <c r="F171" s="249"/>
      <c r="G171" s="87"/>
      <c r="H171" s="151"/>
      <c r="I171" s="151"/>
      <c r="J171" s="116">
        <f t="shared" si="22"/>
        <v>0</v>
      </c>
    </row>
    <row r="172" spans="2:10" s="15" customFormat="1" ht="15" customHeight="1" x14ac:dyDescent="0.25">
      <c r="B172" s="115"/>
      <c r="C172" s="443"/>
      <c r="D172" s="444"/>
      <c r="E172" s="444"/>
      <c r="F172" s="445"/>
      <c r="G172" s="87"/>
      <c r="H172" s="151"/>
      <c r="I172" s="151"/>
      <c r="J172" s="116">
        <f t="shared" si="22"/>
        <v>0</v>
      </c>
    </row>
    <row r="173" spans="2:10" s="15" customFormat="1" ht="15" customHeight="1" x14ac:dyDescent="0.25">
      <c r="B173" s="115"/>
      <c r="C173" s="443"/>
      <c r="D173" s="444"/>
      <c r="E173" s="444"/>
      <c r="F173" s="445"/>
      <c r="G173" s="87"/>
      <c r="H173" s="151"/>
      <c r="I173" s="151"/>
      <c r="J173" s="116">
        <f t="shared" si="22"/>
        <v>0</v>
      </c>
    </row>
    <row r="174" spans="2:10" s="15" customFormat="1" ht="24.95" customHeight="1" x14ac:dyDescent="0.25">
      <c r="B174" s="150" t="s">
        <v>87</v>
      </c>
      <c r="C174" s="416" t="s">
        <v>108</v>
      </c>
      <c r="D174" s="417"/>
      <c r="E174" s="417"/>
      <c r="F174" s="417"/>
      <c r="G174" s="161"/>
      <c r="H174" s="105" t="s">
        <v>150</v>
      </c>
      <c r="I174" s="105" t="s">
        <v>133</v>
      </c>
      <c r="J174" s="114">
        <f>SUM(J175:J180,-J180)</f>
        <v>0</v>
      </c>
    </row>
    <row r="175" spans="2:10" s="15" customFormat="1" ht="15" customHeight="1" x14ac:dyDescent="0.25">
      <c r="B175" s="115"/>
      <c r="C175" s="443"/>
      <c r="D175" s="444"/>
      <c r="E175" s="444"/>
      <c r="F175" s="445"/>
      <c r="G175" s="87"/>
      <c r="H175" s="151"/>
      <c r="I175" s="151"/>
      <c r="J175" s="116">
        <f>H175*I175</f>
        <v>0</v>
      </c>
    </row>
    <row r="176" spans="2:10" s="15" customFormat="1" ht="15" customHeight="1" x14ac:dyDescent="0.25">
      <c r="B176" s="115"/>
      <c r="C176" s="247"/>
      <c r="D176" s="248"/>
      <c r="E176" s="248"/>
      <c r="F176" s="249"/>
      <c r="G176" s="87"/>
      <c r="H176" s="151"/>
      <c r="I176" s="151"/>
      <c r="J176" s="116">
        <f t="shared" ref="J176:J179" si="23">H176*I176</f>
        <v>0</v>
      </c>
    </row>
    <row r="177" spans="2:10" s="15" customFormat="1" ht="15" customHeight="1" x14ac:dyDescent="0.25">
      <c r="B177" s="115"/>
      <c r="C177" s="247"/>
      <c r="D177" s="248"/>
      <c r="E177" s="248"/>
      <c r="F177" s="249"/>
      <c r="G177" s="87"/>
      <c r="H177" s="151"/>
      <c r="I177" s="151"/>
      <c r="J177" s="116">
        <f t="shared" si="23"/>
        <v>0</v>
      </c>
    </row>
    <row r="178" spans="2:10" s="15" customFormat="1" ht="15" customHeight="1" x14ac:dyDescent="0.25">
      <c r="B178" s="115"/>
      <c r="C178" s="443"/>
      <c r="D178" s="444"/>
      <c r="E178" s="444"/>
      <c r="F178" s="445"/>
      <c r="G178" s="87"/>
      <c r="H178" s="151"/>
      <c r="I178" s="151"/>
      <c r="J178" s="116">
        <f t="shared" si="23"/>
        <v>0</v>
      </c>
    </row>
    <row r="179" spans="2:10" s="15" customFormat="1" ht="15" customHeight="1" x14ac:dyDescent="0.25">
      <c r="B179" s="115"/>
      <c r="C179" s="443"/>
      <c r="D179" s="444"/>
      <c r="E179" s="444"/>
      <c r="F179" s="445"/>
      <c r="G179" s="87"/>
      <c r="H179" s="151"/>
      <c r="I179" s="151"/>
      <c r="J179" s="116">
        <f t="shared" si="23"/>
        <v>0</v>
      </c>
    </row>
    <row r="180" spans="2:10" s="10" customFormat="1" ht="24.95" customHeight="1" x14ac:dyDescent="0.25">
      <c r="B180" s="150" t="s">
        <v>105</v>
      </c>
      <c r="C180" s="416" t="s">
        <v>111</v>
      </c>
      <c r="D180" s="417"/>
      <c r="E180" s="417"/>
      <c r="F180" s="417"/>
      <c r="G180" s="161"/>
      <c r="H180" s="164"/>
      <c r="I180" s="164"/>
      <c r="J180" s="114">
        <f>SUM(J181:J186,-J186)</f>
        <v>0</v>
      </c>
    </row>
    <row r="181" spans="2:10" s="10" customFormat="1" ht="15" customHeight="1" x14ac:dyDescent="0.25">
      <c r="B181" s="115"/>
      <c r="C181" s="443" t="s">
        <v>82</v>
      </c>
      <c r="D181" s="444"/>
      <c r="E181" s="444"/>
      <c r="F181" s="444"/>
      <c r="G181" s="87"/>
      <c r="H181" s="87"/>
      <c r="I181" s="87"/>
      <c r="J181" s="256"/>
    </row>
    <row r="182" spans="2:10" s="10" customFormat="1" ht="15" customHeight="1" x14ac:dyDescent="0.25">
      <c r="B182" s="115"/>
      <c r="C182" s="443" t="s">
        <v>82</v>
      </c>
      <c r="D182" s="444"/>
      <c r="E182" s="444"/>
      <c r="F182" s="444"/>
      <c r="G182" s="87"/>
      <c r="H182" s="87"/>
      <c r="I182" s="87"/>
      <c r="J182" s="256"/>
    </row>
    <row r="183" spans="2:10" s="10" customFormat="1" ht="15" customHeight="1" x14ac:dyDescent="0.25">
      <c r="B183" s="115"/>
      <c r="C183" s="443" t="s">
        <v>82</v>
      </c>
      <c r="D183" s="444"/>
      <c r="E183" s="444"/>
      <c r="F183" s="444"/>
      <c r="G183" s="87"/>
      <c r="H183" s="87"/>
      <c r="I183" s="87"/>
      <c r="J183" s="256"/>
    </row>
    <row r="184" spans="2:10" s="10" customFormat="1" ht="15" customHeight="1" x14ac:dyDescent="0.25">
      <c r="B184" s="115"/>
      <c r="C184" s="443" t="s">
        <v>82</v>
      </c>
      <c r="D184" s="444"/>
      <c r="E184" s="444"/>
      <c r="F184" s="444"/>
      <c r="G184" s="87"/>
      <c r="H184" s="87"/>
      <c r="I184" s="87"/>
      <c r="J184" s="256"/>
    </row>
    <row r="185" spans="2:10" s="10" customFormat="1" ht="15" customHeight="1" x14ac:dyDescent="0.25">
      <c r="B185" s="115"/>
      <c r="C185" s="443" t="s">
        <v>82</v>
      </c>
      <c r="D185" s="444"/>
      <c r="E185" s="444"/>
      <c r="F185" s="444"/>
      <c r="G185" s="87"/>
      <c r="H185" s="87"/>
      <c r="I185" s="87"/>
      <c r="J185" s="256"/>
    </row>
    <row r="186" spans="2:10" s="10" customFormat="1" ht="24.95" customHeight="1" x14ac:dyDescent="0.25">
      <c r="B186" s="150" t="s">
        <v>107</v>
      </c>
      <c r="C186" s="416" t="s">
        <v>91</v>
      </c>
      <c r="D186" s="417"/>
      <c r="E186" s="417"/>
      <c r="F186" s="417"/>
      <c r="G186" s="105"/>
      <c r="H186" s="105" t="s">
        <v>118</v>
      </c>
      <c r="I186" s="105" t="s">
        <v>151</v>
      </c>
      <c r="J186" s="114">
        <f>SUM(J187:J192,-J192)</f>
        <v>0</v>
      </c>
    </row>
    <row r="187" spans="2:10" s="10" customFormat="1" ht="15" customHeight="1" x14ac:dyDescent="0.25">
      <c r="B187" s="124"/>
      <c r="C187" s="443"/>
      <c r="D187" s="444"/>
      <c r="E187" s="444"/>
      <c r="F187" s="445"/>
      <c r="G187" s="87"/>
      <c r="H187" s="151"/>
      <c r="I187" s="151"/>
      <c r="J187" s="143">
        <f>H187*I187</f>
        <v>0</v>
      </c>
    </row>
    <row r="188" spans="2:10" s="10" customFormat="1" ht="15" customHeight="1" x14ac:dyDescent="0.25">
      <c r="B188" s="124"/>
      <c r="C188" s="247"/>
      <c r="D188" s="248"/>
      <c r="E188" s="248"/>
      <c r="F188" s="249"/>
      <c r="G188" s="87"/>
      <c r="H188" s="151"/>
      <c r="I188" s="151"/>
      <c r="J188" s="143">
        <f t="shared" ref="J188:J191" si="24">H188*I188</f>
        <v>0</v>
      </c>
    </row>
    <row r="189" spans="2:10" s="10" customFormat="1" ht="15" customHeight="1" x14ac:dyDescent="0.25">
      <c r="B189" s="124"/>
      <c r="C189" s="247"/>
      <c r="D189" s="248"/>
      <c r="E189" s="248"/>
      <c r="F189" s="249"/>
      <c r="G189" s="87"/>
      <c r="H189" s="151"/>
      <c r="I189" s="151"/>
      <c r="J189" s="143">
        <f t="shared" si="24"/>
        <v>0</v>
      </c>
    </row>
    <row r="190" spans="2:10" s="10" customFormat="1" ht="15" customHeight="1" x14ac:dyDescent="0.25">
      <c r="B190" s="124"/>
      <c r="C190" s="443"/>
      <c r="D190" s="444"/>
      <c r="E190" s="444"/>
      <c r="F190" s="445"/>
      <c r="G190" s="87"/>
      <c r="H190" s="151"/>
      <c r="I190" s="151"/>
      <c r="J190" s="143">
        <f t="shared" si="24"/>
        <v>0</v>
      </c>
    </row>
    <row r="191" spans="2:10" s="10" customFormat="1" ht="15" customHeight="1" x14ac:dyDescent="0.25">
      <c r="B191" s="142"/>
      <c r="C191" s="443"/>
      <c r="D191" s="444"/>
      <c r="E191" s="444"/>
      <c r="F191" s="445"/>
      <c r="G191" s="87"/>
      <c r="H191" s="151"/>
      <c r="I191" s="151"/>
      <c r="J191" s="143">
        <f t="shared" si="24"/>
        <v>0</v>
      </c>
    </row>
    <row r="192" spans="2:10" s="9" customFormat="1" ht="24.95" customHeight="1" x14ac:dyDescent="0.25">
      <c r="B192" s="150" t="s">
        <v>101</v>
      </c>
      <c r="C192" s="414" t="s">
        <v>84</v>
      </c>
      <c r="D192" s="415"/>
      <c r="E192" s="415"/>
      <c r="F192" s="415"/>
      <c r="G192" s="155"/>
      <c r="H192" s="155"/>
      <c r="I192" s="155"/>
      <c r="J192" s="114">
        <f>SUM(J193:J198,-J198)</f>
        <v>0</v>
      </c>
    </row>
    <row r="193" spans="2:15" s="9" customFormat="1" ht="15" customHeight="1" x14ac:dyDescent="0.25">
      <c r="B193" s="124"/>
      <c r="C193" s="443"/>
      <c r="D193" s="444"/>
      <c r="E193" s="444"/>
      <c r="F193" s="445"/>
      <c r="G193" s="87"/>
      <c r="H193" s="87"/>
      <c r="I193" s="87"/>
      <c r="J193" s="255"/>
    </row>
    <row r="194" spans="2:15" s="9" customFormat="1" ht="15" customHeight="1" x14ac:dyDescent="0.25">
      <c r="B194" s="124"/>
      <c r="C194" s="247"/>
      <c r="D194" s="248"/>
      <c r="E194" s="248"/>
      <c r="F194" s="249"/>
      <c r="G194" s="87"/>
      <c r="H194" s="87"/>
      <c r="I194" s="87"/>
      <c r="J194" s="255"/>
    </row>
    <row r="195" spans="2:15" s="9" customFormat="1" ht="15" customHeight="1" x14ac:dyDescent="0.25">
      <c r="B195" s="124"/>
      <c r="C195" s="247"/>
      <c r="D195" s="248"/>
      <c r="E195" s="248"/>
      <c r="F195" s="249"/>
      <c r="G195" s="87"/>
      <c r="H195" s="87"/>
      <c r="I195" s="87"/>
      <c r="J195" s="255"/>
    </row>
    <row r="196" spans="2:15" s="9" customFormat="1" ht="15" customHeight="1" x14ac:dyDescent="0.25">
      <c r="B196" s="124"/>
      <c r="C196" s="443"/>
      <c r="D196" s="444"/>
      <c r="E196" s="444"/>
      <c r="F196" s="445"/>
      <c r="G196" s="87"/>
      <c r="H196" s="87"/>
      <c r="I196" s="87"/>
      <c r="J196" s="255"/>
    </row>
    <row r="197" spans="2:15" s="9" customFormat="1" ht="15" customHeight="1" thickBot="1" x14ac:dyDescent="0.3">
      <c r="B197" s="125"/>
      <c r="C197" s="447"/>
      <c r="D197" s="448"/>
      <c r="E197" s="448"/>
      <c r="F197" s="449"/>
      <c r="G197" s="257"/>
      <c r="H197" s="257"/>
      <c r="I197" s="257"/>
      <c r="J197" s="258"/>
    </row>
    <row r="198" spans="2:15" s="9" customFormat="1" ht="14.25" thickTop="1" thickBot="1" x14ac:dyDescent="0.3">
      <c r="B198" s="135"/>
      <c r="C198" s="136"/>
      <c r="D198" s="136"/>
      <c r="E198" s="136"/>
      <c r="F198" s="136"/>
      <c r="G198" s="136"/>
      <c r="H198" s="136"/>
      <c r="I198" s="136"/>
      <c r="J198" s="137"/>
    </row>
    <row r="199" spans="2:15" s="16" customFormat="1" ht="30" customHeight="1" thickTop="1" thickBot="1" x14ac:dyDescent="0.3">
      <c r="B199" s="430" t="s">
        <v>163</v>
      </c>
      <c r="C199" s="431"/>
      <c r="D199" s="431"/>
      <c r="E199" s="431"/>
      <c r="F199" s="431"/>
      <c r="G199" s="431"/>
      <c r="H199" s="431"/>
      <c r="I199" s="450"/>
      <c r="J199" s="147">
        <f>J15+J61+J126</f>
        <v>0</v>
      </c>
      <c r="O199" s="6"/>
    </row>
    <row r="200" spans="2:15" s="10" customFormat="1" ht="16.5" thickTop="1" thickBot="1" x14ac:dyDescent="0.3">
      <c r="B200" s="4"/>
      <c r="C200" s="420"/>
      <c r="D200" s="420"/>
      <c r="E200" s="420"/>
      <c r="F200" s="420"/>
      <c r="G200" s="244"/>
      <c r="H200" s="244"/>
      <c r="I200" s="244"/>
      <c r="J200" s="109"/>
    </row>
    <row r="201" spans="2:15" s="14" customFormat="1" ht="30" customHeight="1" thickTop="1" thickBot="1" x14ac:dyDescent="0.3">
      <c r="B201" s="259" t="s">
        <v>121</v>
      </c>
      <c r="C201" s="469" t="s">
        <v>137</v>
      </c>
      <c r="D201" s="469"/>
      <c r="E201" s="469"/>
      <c r="F201" s="469"/>
      <c r="G201" s="469"/>
      <c r="H201" s="469"/>
      <c r="I201" s="470"/>
      <c r="J201" s="260"/>
      <c r="K201" s="10"/>
    </row>
    <row r="202" spans="2:15" s="10" customFormat="1" ht="30" customHeight="1" thickTop="1" thickBot="1" x14ac:dyDescent="0.3">
      <c r="B202" s="466" t="s">
        <v>162</v>
      </c>
      <c r="C202" s="467"/>
      <c r="D202" s="467"/>
      <c r="E202" s="467"/>
      <c r="F202" s="467"/>
      <c r="G202" s="468" t="e">
        <f>IF(J201/J199&gt;0.07,"Over threshold of 7%!"," ")</f>
        <v>#DIV/0!</v>
      </c>
      <c r="H202" s="468"/>
      <c r="I202" s="468"/>
      <c r="J202" s="263" t="e">
        <f>J201/J199</f>
        <v>#DIV/0!</v>
      </c>
    </row>
    <row r="203" spans="2:15" s="10" customFormat="1" ht="16.5" thickTop="1" thickBot="1" x14ac:dyDescent="0.3">
      <c r="B203" s="4"/>
      <c r="C203" s="429"/>
      <c r="D203" s="429"/>
      <c r="E203" s="429"/>
      <c r="F203" s="429"/>
      <c r="G203" s="246"/>
      <c r="H203" s="246"/>
      <c r="I203" s="246"/>
      <c r="J203" s="109"/>
    </row>
    <row r="204" spans="2:15" s="16" customFormat="1" ht="30" customHeight="1" thickTop="1" thickBot="1" x14ac:dyDescent="0.3">
      <c r="B204" s="430" t="s">
        <v>122</v>
      </c>
      <c r="C204" s="431"/>
      <c r="D204" s="431"/>
      <c r="E204" s="431"/>
      <c r="F204" s="431"/>
      <c r="G204" s="431"/>
      <c r="H204" s="431"/>
      <c r="I204" s="450"/>
      <c r="J204" s="147">
        <f>J199+J201</f>
        <v>0</v>
      </c>
      <c r="O204" s="6"/>
    </row>
    <row r="205" spans="2:15" s="18" customFormat="1" ht="18.75" thickTop="1" x14ac:dyDescent="0.25">
      <c r="B205" s="4"/>
      <c r="C205" s="17"/>
      <c r="D205" s="17"/>
      <c r="E205" s="17"/>
      <c r="F205" s="17"/>
      <c r="G205" s="17"/>
      <c r="H205" s="17"/>
      <c r="I205" s="17"/>
      <c r="J205" s="99"/>
      <c r="O205" s="19"/>
    </row>
    <row r="206" spans="2:15" s="18" customFormat="1" ht="18" x14ac:dyDescent="0.25">
      <c r="B206" s="4"/>
      <c r="C206" s="17"/>
      <c r="D206" s="17"/>
      <c r="E206" s="17"/>
      <c r="F206" s="17"/>
      <c r="G206" s="17"/>
      <c r="H206" s="17"/>
      <c r="I206" s="17"/>
      <c r="J206" s="20"/>
      <c r="O206" s="19"/>
    </row>
    <row r="207" spans="2:15" x14ac:dyDescent="0.25">
      <c r="D207" s="432"/>
      <c r="E207" s="432"/>
      <c r="F207" s="432"/>
      <c r="G207" s="432"/>
      <c r="H207" s="432"/>
      <c r="I207" s="432"/>
      <c r="J207" s="432"/>
    </row>
    <row r="208" spans="2:15" x14ac:dyDescent="0.25">
      <c r="D208" s="432"/>
      <c r="E208" s="432"/>
      <c r="F208" s="432"/>
      <c r="G208" s="432"/>
      <c r="H208" s="432"/>
      <c r="I208" s="432"/>
      <c r="J208" s="432"/>
    </row>
  </sheetData>
  <protectedRanges>
    <protectedRange sqref="J128 J130:J198 J200:J201 J16:J125 J203" name="Range1"/>
    <protectedRange sqref="G202" name="Range1_5_1"/>
  </protectedRanges>
  <mergeCells count="176">
    <mergeCell ref="B1:J1"/>
    <mergeCell ref="B3:J3"/>
    <mergeCell ref="B4:J4"/>
    <mergeCell ref="B5:D5"/>
    <mergeCell ref="E5:J5"/>
    <mergeCell ref="B7:D7"/>
    <mergeCell ref="E7:J7"/>
    <mergeCell ref="C16:F16"/>
    <mergeCell ref="C17:F17"/>
    <mergeCell ref="C18:F18"/>
    <mergeCell ref="C19:F19"/>
    <mergeCell ref="C20:F20"/>
    <mergeCell ref="C21:F21"/>
    <mergeCell ref="E9:J9"/>
    <mergeCell ref="B11:D11"/>
    <mergeCell ref="E11:J11"/>
    <mergeCell ref="B12:J12"/>
    <mergeCell ref="B13:J13"/>
    <mergeCell ref="C15:F15"/>
    <mergeCell ref="C28:F28"/>
    <mergeCell ref="C29:F29"/>
    <mergeCell ref="C30:F30"/>
    <mergeCell ref="C31:F31"/>
    <mergeCell ref="C32:F32"/>
    <mergeCell ref="C33:F33"/>
    <mergeCell ref="C22:F22"/>
    <mergeCell ref="C23:F23"/>
    <mergeCell ref="C24:F24"/>
    <mergeCell ref="C25:F25"/>
    <mergeCell ref="C26:F26"/>
    <mergeCell ref="C27:F27"/>
    <mergeCell ref="C42:F42"/>
    <mergeCell ref="C43:F43"/>
    <mergeCell ref="C46:F46"/>
    <mergeCell ref="C47:F47"/>
    <mergeCell ref="C48:E48"/>
    <mergeCell ref="C49:F49"/>
    <mergeCell ref="C34:F34"/>
    <mergeCell ref="C35:F35"/>
    <mergeCell ref="C36:E36"/>
    <mergeCell ref="C37:F37"/>
    <mergeCell ref="C40:F40"/>
    <mergeCell ref="C41:F41"/>
    <mergeCell ref="C56:F56"/>
    <mergeCell ref="C57:F57"/>
    <mergeCell ref="C58:F58"/>
    <mergeCell ref="C59:F59"/>
    <mergeCell ref="C60:F60"/>
    <mergeCell ref="C61:F61"/>
    <mergeCell ref="C50:F50"/>
    <mergeCell ref="C51:F51"/>
    <mergeCell ref="C52:F52"/>
    <mergeCell ref="C53:F53"/>
    <mergeCell ref="C54:F54"/>
    <mergeCell ref="C55:F55"/>
    <mergeCell ref="C69:F69"/>
    <mergeCell ref="C70:F70"/>
    <mergeCell ref="C71:F71"/>
    <mergeCell ref="C72:F72"/>
    <mergeCell ref="C73:F73"/>
    <mergeCell ref="C74:F74"/>
    <mergeCell ref="C63:F63"/>
    <mergeCell ref="C64:F64"/>
    <mergeCell ref="C65:F65"/>
    <mergeCell ref="C66:F66"/>
    <mergeCell ref="C67:F67"/>
    <mergeCell ref="C68:F68"/>
    <mergeCell ref="C81:F81"/>
    <mergeCell ref="C82:F82"/>
    <mergeCell ref="C83:F83"/>
    <mergeCell ref="C84:F84"/>
    <mergeCell ref="C85:F85"/>
    <mergeCell ref="C86:F86"/>
    <mergeCell ref="C75:F75"/>
    <mergeCell ref="C76:F76"/>
    <mergeCell ref="C77:F77"/>
    <mergeCell ref="C78:F78"/>
    <mergeCell ref="C79:F79"/>
    <mergeCell ref="C80:F80"/>
    <mergeCell ref="C93:F93"/>
    <mergeCell ref="C94:F94"/>
    <mergeCell ref="C95:F95"/>
    <mergeCell ref="C96:F96"/>
    <mergeCell ref="C97:F97"/>
    <mergeCell ref="C98:F98"/>
    <mergeCell ref="C87:F87"/>
    <mergeCell ref="C88:F88"/>
    <mergeCell ref="C89:F89"/>
    <mergeCell ref="C90:F90"/>
    <mergeCell ref="C91:F91"/>
    <mergeCell ref="C92:F92"/>
    <mergeCell ref="C105:F105"/>
    <mergeCell ref="C106:F106"/>
    <mergeCell ref="C107:F107"/>
    <mergeCell ref="C108:F108"/>
    <mergeCell ref="C109:F109"/>
    <mergeCell ref="C110:F110"/>
    <mergeCell ref="C99:F99"/>
    <mergeCell ref="C100:F100"/>
    <mergeCell ref="C101:F101"/>
    <mergeCell ref="C102:F102"/>
    <mergeCell ref="C103:F103"/>
    <mergeCell ref="C104:F104"/>
    <mergeCell ref="C117:F117"/>
    <mergeCell ref="C118:F118"/>
    <mergeCell ref="C119:F119"/>
    <mergeCell ref="C120:F120"/>
    <mergeCell ref="C121:F121"/>
    <mergeCell ref="C122:F122"/>
    <mergeCell ref="C111:F111"/>
    <mergeCell ref="C112:F112"/>
    <mergeCell ref="C113:F113"/>
    <mergeCell ref="C114:F114"/>
    <mergeCell ref="C115:F115"/>
    <mergeCell ref="C116:F116"/>
    <mergeCell ref="C131:F131"/>
    <mergeCell ref="C134:F134"/>
    <mergeCell ref="C135:F135"/>
    <mergeCell ref="C136:F136"/>
    <mergeCell ref="C137:F137"/>
    <mergeCell ref="C140:F140"/>
    <mergeCell ref="C123:F123"/>
    <mergeCell ref="C124:F124"/>
    <mergeCell ref="C125:F125"/>
    <mergeCell ref="C126:F126"/>
    <mergeCell ref="C128:F128"/>
    <mergeCell ref="C130:F130"/>
    <mergeCell ref="C149:F149"/>
    <mergeCell ref="C152:F152"/>
    <mergeCell ref="C153:F153"/>
    <mergeCell ref="C154:F154"/>
    <mergeCell ref="C155:F155"/>
    <mergeCell ref="C156:F156"/>
    <mergeCell ref="C141:F141"/>
    <mergeCell ref="C142:F142"/>
    <mergeCell ref="C143:F143"/>
    <mergeCell ref="C146:F146"/>
    <mergeCell ref="C147:F147"/>
    <mergeCell ref="C148:F148"/>
    <mergeCell ref="C167:F167"/>
    <mergeCell ref="C168:F168"/>
    <mergeCell ref="C169:F169"/>
    <mergeCell ref="C172:F172"/>
    <mergeCell ref="C173:F173"/>
    <mergeCell ref="C174:F174"/>
    <mergeCell ref="C157:F157"/>
    <mergeCell ref="C160:F160"/>
    <mergeCell ref="C161:F161"/>
    <mergeCell ref="C162:F162"/>
    <mergeCell ref="C163:F163"/>
    <mergeCell ref="C166:F166"/>
    <mergeCell ref="C183:F183"/>
    <mergeCell ref="C184:F184"/>
    <mergeCell ref="C185:F185"/>
    <mergeCell ref="C186:F186"/>
    <mergeCell ref="C187:F187"/>
    <mergeCell ref="C190:F190"/>
    <mergeCell ref="C175:F175"/>
    <mergeCell ref="C178:F178"/>
    <mergeCell ref="C179:F179"/>
    <mergeCell ref="C180:F180"/>
    <mergeCell ref="C181:F181"/>
    <mergeCell ref="C182:F182"/>
    <mergeCell ref="C200:F200"/>
    <mergeCell ref="C201:I201"/>
    <mergeCell ref="C203:F203"/>
    <mergeCell ref="B204:I204"/>
    <mergeCell ref="D207:J208"/>
    <mergeCell ref="C191:F191"/>
    <mergeCell ref="C192:F192"/>
    <mergeCell ref="C193:F193"/>
    <mergeCell ref="C196:F196"/>
    <mergeCell ref="C197:F197"/>
    <mergeCell ref="B199:I199"/>
    <mergeCell ref="B202:F202"/>
    <mergeCell ref="G202:I202"/>
  </mergeCells>
  <pageMargins left="0.70866141732283472" right="0.70866141732283472" top="0.74803149606299213" bottom="0.74803149606299213" header="0.31496062992125984" footer="0.31496062992125984"/>
  <pageSetup scale="59" orientation="portrait" r:id="rId1"/>
  <headerFooter>
    <oddHeader>&amp;C&amp;"Verdana,Normal"&amp;10Call for Proposals - CREATIVE EUROPE - MEDIA SUB-PROGRAMME - TRAINING - EACEA/09/2018</oddHeader>
    <oddFooter>&amp;R&amp;"Verdana,Normal"&amp;10Annex II - Financial Plan</oddFooter>
  </headerFooter>
  <rowBreaks count="3" manualBreakCount="3">
    <brk id="60" max="16383" man="1"/>
    <brk id="124" max="16383" man="1"/>
    <brk id="1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208"/>
  <sheetViews>
    <sheetView zoomScaleNormal="100" workbookViewId="0">
      <selection activeCell="C23" sqref="C23:F23"/>
    </sheetView>
  </sheetViews>
  <sheetFormatPr defaultRowHeight="15" x14ac:dyDescent="0.25"/>
  <cols>
    <col min="1" max="1" width="2.28515625" style="2" customWidth="1"/>
    <col min="2" max="2" width="10.42578125" style="4" customWidth="1"/>
    <col min="3" max="3" width="18" style="2" customWidth="1"/>
    <col min="4" max="4" width="13.85546875" style="2" customWidth="1"/>
    <col min="5" max="5" width="9.140625" style="2" customWidth="1"/>
    <col min="6" max="6" width="30.5703125" style="2" customWidth="1"/>
    <col min="7" max="7" width="10.28515625" style="2" customWidth="1"/>
    <col min="8" max="8" width="8.5703125" style="2" customWidth="1"/>
    <col min="9" max="9" width="11.140625" style="2" customWidth="1"/>
    <col min="10" max="10" width="17.7109375" style="5" customWidth="1"/>
    <col min="11" max="11" width="13" style="2" customWidth="1"/>
    <col min="12" max="258" width="9.140625" style="2"/>
    <col min="259" max="259" width="10.42578125" style="2" customWidth="1"/>
    <col min="260" max="265" width="18" style="2" customWidth="1"/>
    <col min="266" max="266" width="31.140625" style="2" customWidth="1"/>
    <col min="267" max="267" width="13" style="2" customWidth="1"/>
    <col min="268" max="514" width="9.140625" style="2"/>
    <col min="515" max="515" width="10.42578125" style="2" customWidth="1"/>
    <col min="516" max="521" width="18" style="2" customWidth="1"/>
    <col min="522" max="522" width="31.140625" style="2" customWidth="1"/>
    <col min="523" max="523" width="13" style="2" customWidth="1"/>
    <col min="524" max="770" width="9.140625" style="2"/>
    <col min="771" max="771" width="10.42578125" style="2" customWidth="1"/>
    <col min="772" max="777" width="18" style="2" customWidth="1"/>
    <col min="778" max="778" width="31.140625" style="2" customWidth="1"/>
    <col min="779" max="779" width="13" style="2" customWidth="1"/>
    <col min="780" max="1026" width="9.140625" style="2"/>
    <col min="1027" max="1027" width="10.42578125" style="2" customWidth="1"/>
    <col min="1028" max="1033" width="18" style="2" customWidth="1"/>
    <col min="1034" max="1034" width="31.140625" style="2" customWidth="1"/>
    <col min="1035" max="1035" width="13" style="2" customWidth="1"/>
    <col min="1036" max="1282" width="9.140625" style="2"/>
    <col min="1283" max="1283" width="10.42578125" style="2" customWidth="1"/>
    <col min="1284" max="1289" width="18" style="2" customWidth="1"/>
    <col min="1290" max="1290" width="31.140625" style="2" customWidth="1"/>
    <col min="1291" max="1291" width="13" style="2" customWidth="1"/>
    <col min="1292" max="1538" width="9.140625" style="2"/>
    <col min="1539" max="1539" width="10.42578125" style="2" customWidth="1"/>
    <col min="1540" max="1545" width="18" style="2" customWidth="1"/>
    <col min="1546" max="1546" width="31.140625" style="2" customWidth="1"/>
    <col min="1547" max="1547" width="13" style="2" customWidth="1"/>
    <col min="1548" max="1794" width="9.140625" style="2"/>
    <col min="1795" max="1795" width="10.42578125" style="2" customWidth="1"/>
    <col min="1796" max="1801" width="18" style="2" customWidth="1"/>
    <col min="1802" max="1802" width="31.140625" style="2" customWidth="1"/>
    <col min="1803" max="1803" width="13" style="2" customWidth="1"/>
    <col min="1804" max="2050" width="9.140625" style="2"/>
    <col min="2051" max="2051" width="10.42578125" style="2" customWidth="1"/>
    <col min="2052" max="2057" width="18" style="2" customWidth="1"/>
    <col min="2058" max="2058" width="31.140625" style="2" customWidth="1"/>
    <col min="2059" max="2059" width="13" style="2" customWidth="1"/>
    <col min="2060" max="2306" width="9.140625" style="2"/>
    <col min="2307" max="2307" width="10.42578125" style="2" customWidth="1"/>
    <col min="2308" max="2313" width="18" style="2" customWidth="1"/>
    <col min="2314" max="2314" width="31.140625" style="2" customWidth="1"/>
    <col min="2315" max="2315" width="13" style="2" customWidth="1"/>
    <col min="2316" max="2562" width="9.140625" style="2"/>
    <col min="2563" max="2563" width="10.42578125" style="2" customWidth="1"/>
    <col min="2564" max="2569" width="18" style="2" customWidth="1"/>
    <col min="2570" max="2570" width="31.140625" style="2" customWidth="1"/>
    <col min="2571" max="2571" width="13" style="2" customWidth="1"/>
    <col min="2572" max="2818" width="9.140625" style="2"/>
    <col min="2819" max="2819" width="10.42578125" style="2" customWidth="1"/>
    <col min="2820" max="2825" width="18" style="2" customWidth="1"/>
    <col min="2826" max="2826" width="31.140625" style="2" customWidth="1"/>
    <col min="2827" max="2827" width="13" style="2" customWidth="1"/>
    <col min="2828" max="3074" width="9.140625" style="2"/>
    <col min="3075" max="3075" width="10.42578125" style="2" customWidth="1"/>
    <col min="3076" max="3081" width="18" style="2" customWidth="1"/>
    <col min="3082" max="3082" width="31.140625" style="2" customWidth="1"/>
    <col min="3083" max="3083" width="13" style="2" customWidth="1"/>
    <col min="3084" max="3330" width="9.140625" style="2"/>
    <col min="3331" max="3331" width="10.42578125" style="2" customWidth="1"/>
    <col min="3332" max="3337" width="18" style="2" customWidth="1"/>
    <col min="3338" max="3338" width="31.140625" style="2" customWidth="1"/>
    <col min="3339" max="3339" width="13" style="2" customWidth="1"/>
    <col min="3340" max="3586" width="9.140625" style="2"/>
    <col min="3587" max="3587" width="10.42578125" style="2" customWidth="1"/>
    <col min="3588" max="3593" width="18" style="2" customWidth="1"/>
    <col min="3594" max="3594" width="31.140625" style="2" customWidth="1"/>
    <col min="3595" max="3595" width="13" style="2" customWidth="1"/>
    <col min="3596" max="3842" width="9.140625" style="2"/>
    <col min="3843" max="3843" width="10.42578125" style="2" customWidth="1"/>
    <col min="3844" max="3849" width="18" style="2" customWidth="1"/>
    <col min="3850" max="3850" width="31.140625" style="2" customWidth="1"/>
    <col min="3851" max="3851" width="13" style="2" customWidth="1"/>
    <col min="3852" max="4098" width="9.140625" style="2"/>
    <col min="4099" max="4099" width="10.42578125" style="2" customWidth="1"/>
    <col min="4100" max="4105" width="18" style="2" customWidth="1"/>
    <col min="4106" max="4106" width="31.140625" style="2" customWidth="1"/>
    <col min="4107" max="4107" width="13" style="2" customWidth="1"/>
    <col min="4108" max="4354" width="9.140625" style="2"/>
    <col min="4355" max="4355" width="10.42578125" style="2" customWidth="1"/>
    <col min="4356" max="4361" width="18" style="2" customWidth="1"/>
    <col min="4362" max="4362" width="31.140625" style="2" customWidth="1"/>
    <col min="4363" max="4363" width="13" style="2" customWidth="1"/>
    <col min="4364" max="4610" width="9.140625" style="2"/>
    <col min="4611" max="4611" width="10.42578125" style="2" customWidth="1"/>
    <col min="4612" max="4617" width="18" style="2" customWidth="1"/>
    <col min="4618" max="4618" width="31.140625" style="2" customWidth="1"/>
    <col min="4619" max="4619" width="13" style="2" customWidth="1"/>
    <col min="4620" max="4866" width="9.140625" style="2"/>
    <col min="4867" max="4867" width="10.42578125" style="2" customWidth="1"/>
    <col min="4868" max="4873" width="18" style="2" customWidth="1"/>
    <col min="4874" max="4874" width="31.140625" style="2" customWidth="1"/>
    <col min="4875" max="4875" width="13" style="2" customWidth="1"/>
    <col min="4876" max="5122" width="9.140625" style="2"/>
    <col min="5123" max="5123" width="10.42578125" style="2" customWidth="1"/>
    <col min="5124" max="5129" width="18" style="2" customWidth="1"/>
    <col min="5130" max="5130" width="31.140625" style="2" customWidth="1"/>
    <col min="5131" max="5131" width="13" style="2" customWidth="1"/>
    <col min="5132" max="5378" width="9.140625" style="2"/>
    <col min="5379" max="5379" width="10.42578125" style="2" customWidth="1"/>
    <col min="5380" max="5385" width="18" style="2" customWidth="1"/>
    <col min="5386" max="5386" width="31.140625" style="2" customWidth="1"/>
    <col min="5387" max="5387" width="13" style="2" customWidth="1"/>
    <col min="5388" max="5634" width="9.140625" style="2"/>
    <col min="5635" max="5635" width="10.42578125" style="2" customWidth="1"/>
    <col min="5636" max="5641" width="18" style="2" customWidth="1"/>
    <col min="5642" max="5642" width="31.140625" style="2" customWidth="1"/>
    <col min="5643" max="5643" width="13" style="2" customWidth="1"/>
    <col min="5644" max="5890" width="9.140625" style="2"/>
    <col min="5891" max="5891" width="10.42578125" style="2" customWidth="1"/>
    <col min="5892" max="5897" width="18" style="2" customWidth="1"/>
    <col min="5898" max="5898" width="31.140625" style="2" customWidth="1"/>
    <col min="5899" max="5899" width="13" style="2" customWidth="1"/>
    <col min="5900" max="6146" width="9.140625" style="2"/>
    <col min="6147" max="6147" width="10.42578125" style="2" customWidth="1"/>
    <col min="6148" max="6153" width="18" style="2" customWidth="1"/>
    <col min="6154" max="6154" width="31.140625" style="2" customWidth="1"/>
    <col min="6155" max="6155" width="13" style="2" customWidth="1"/>
    <col min="6156" max="6402" width="9.140625" style="2"/>
    <col min="6403" max="6403" width="10.42578125" style="2" customWidth="1"/>
    <col min="6404" max="6409" width="18" style="2" customWidth="1"/>
    <col min="6410" max="6410" width="31.140625" style="2" customWidth="1"/>
    <col min="6411" max="6411" width="13" style="2" customWidth="1"/>
    <col min="6412" max="6658" width="9.140625" style="2"/>
    <col min="6659" max="6659" width="10.42578125" style="2" customWidth="1"/>
    <col min="6660" max="6665" width="18" style="2" customWidth="1"/>
    <col min="6666" max="6666" width="31.140625" style="2" customWidth="1"/>
    <col min="6667" max="6667" width="13" style="2" customWidth="1"/>
    <col min="6668" max="6914" width="9.140625" style="2"/>
    <col min="6915" max="6915" width="10.42578125" style="2" customWidth="1"/>
    <col min="6916" max="6921" width="18" style="2" customWidth="1"/>
    <col min="6922" max="6922" width="31.140625" style="2" customWidth="1"/>
    <col min="6923" max="6923" width="13" style="2" customWidth="1"/>
    <col min="6924" max="7170" width="9.140625" style="2"/>
    <col min="7171" max="7171" width="10.42578125" style="2" customWidth="1"/>
    <col min="7172" max="7177" width="18" style="2" customWidth="1"/>
    <col min="7178" max="7178" width="31.140625" style="2" customWidth="1"/>
    <col min="7179" max="7179" width="13" style="2" customWidth="1"/>
    <col min="7180" max="7426" width="9.140625" style="2"/>
    <col min="7427" max="7427" width="10.42578125" style="2" customWidth="1"/>
    <col min="7428" max="7433" width="18" style="2" customWidth="1"/>
    <col min="7434" max="7434" width="31.140625" style="2" customWidth="1"/>
    <col min="7435" max="7435" width="13" style="2" customWidth="1"/>
    <col min="7436" max="7682" width="9.140625" style="2"/>
    <col min="7683" max="7683" width="10.42578125" style="2" customWidth="1"/>
    <col min="7684" max="7689" width="18" style="2" customWidth="1"/>
    <col min="7690" max="7690" width="31.140625" style="2" customWidth="1"/>
    <col min="7691" max="7691" width="13" style="2" customWidth="1"/>
    <col min="7692" max="7938" width="9.140625" style="2"/>
    <col min="7939" max="7939" width="10.42578125" style="2" customWidth="1"/>
    <col min="7940" max="7945" width="18" style="2" customWidth="1"/>
    <col min="7946" max="7946" width="31.140625" style="2" customWidth="1"/>
    <col min="7947" max="7947" width="13" style="2" customWidth="1"/>
    <col min="7948" max="8194" width="9.140625" style="2"/>
    <col min="8195" max="8195" width="10.42578125" style="2" customWidth="1"/>
    <col min="8196" max="8201" width="18" style="2" customWidth="1"/>
    <col min="8202" max="8202" width="31.140625" style="2" customWidth="1"/>
    <col min="8203" max="8203" width="13" style="2" customWidth="1"/>
    <col min="8204" max="8450" width="9.140625" style="2"/>
    <col min="8451" max="8451" width="10.42578125" style="2" customWidth="1"/>
    <col min="8452" max="8457" width="18" style="2" customWidth="1"/>
    <col min="8458" max="8458" width="31.140625" style="2" customWidth="1"/>
    <col min="8459" max="8459" width="13" style="2" customWidth="1"/>
    <col min="8460" max="8706" width="9.140625" style="2"/>
    <col min="8707" max="8707" width="10.42578125" style="2" customWidth="1"/>
    <col min="8708" max="8713" width="18" style="2" customWidth="1"/>
    <col min="8714" max="8714" width="31.140625" style="2" customWidth="1"/>
    <col min="8715" max="8715" width="13" style="2" customWidth="1"/>
    <col min="8716" max="8962" width="9.140625" style="2"/>
    <col min="8963" max="8963" width="10.42578125" style="2" customWidth="1"/>
    <col min="8964" max="8969" width="18" style="2" customWidth="1"/>
    <col min="8970" max="8970" width="31.140625" style="2" customWidth="1"/>
    <col min="8971" max="8971" width="13" style="2" customWidth="1"/>
    <col min="8972" max="9218" width="9.140625" style="2"/>
    <col min="9219" max="9219" width="10.42578125" style="2" customWidth="1"/>
    <col min="9220" max="9225" width="18" style="2" customWidth="1"/>
    <col min="9226" max="9226" width="31.140625" style="2" customWidth="1"/>
    <col min="9227" max="9227" width="13" style="2" customWidth="1"/>
    <col min="9228" max="9474" width="9.140625" style="2"/>
    <col min="9475" max="9475" width="10.42578125" style="2" customWidth="1"/>
    <col min="9476" max="9481" width="18" style="2" customWidth="1"/>
    <col min="9482" max="9482" width="31.140625" style="2" customWidth="1"/>
    <col min="9483" max="9483" width="13" style="2" customWidth="1"/>
    <col min="9484" max="9730" width="9.140625" style="2"/>
    <col min="9731" max="9731" width="10.42578125" style="2" customWidth="1"/>
    <col min="9732" max="9737" width="18" style="2" customWidth="1"/>
    <col min="9738" max="9738" width="31.140625" style="2" customWidth="1"/>
    <col min="9739" max="9739" width="13" style="2" customWidth="1"/>
    <col min="9740" max="9986" width="9.140625" style="2"/>
    <col min="9987" max="9987" width="10.42578125" style="2" customWidth="1"/>
    <col min="9988" max="9993" width="18" style="2" customWidth="1"/>
    <col min="9994" max="9994" width="31.140625" style="2" customWidth="1"/>
    <col min="9995" max="9995" width="13" style="2" customWidth="1"/>
    <col min="9996" max="10242" width="9.140625" style="2"/>
    <col min="10243" max="10243" width="10.42578125" style="2" customWidth="1"/>
    <col min="10244" max="10249" width="18" style="2" customWidth="1"/>
    <col min="10250" max="10250" width="31.140625" style="2" customWidth="1"/>
    <col min="10251" max="10251" width="13" style="2" customWidth="1"/>
    <col min="10252" max="10498" width="9.140625" style="2"/>
    <col min="10499" max="10499" width="10.42578125" style="2" customWidth="1"/>
    <col min="10500" max="10505" width="18" style="2" customWidth="1"/>
    <col min="10506" max="10506" width="31.140625" style="2" customWidth="1"/>
    <col min="10507" max="10507" width="13" style="2" customWidth="1"/>
    <col min="10508" max="10754" width="9.140625" style="2"/>
    <col min="10755" max="10755" width="10.42578125" style="2" customWidth="1"/>
    <col min="10756" max="10761" width="18" style="2" customWidth="1"/>
    <col min="10762" max="10762" width="31.140625" style="2" customWidth="1"/>
    <col min="10763" max="10763" width="13" style="2" customWidth="1"/>
    <col min="10764" max="11010" width="9.140625" style="2"/>
    <col min="11011" max="11011" width="10.42578125" style="2" customWidth="1"/>
    <col min="11012" max="11017" width="18" style="2" customWidth="1"/>
    <col min="11018" max="11018" width="31.140625" style="2" customWidth="1"/>
    <col min="11019" max="11019" width="13" style="2" customWidth="1"/>
    <col min="11020" max="11266" width="9.140625" style="2"/>
    <col min="11267" max="11267" width="10.42578125" style="2" customWidth="1"/>
    <col min="11268" max="11273" width="18" style="2" customWidth="1"/>
    <col min="11274" max="11274" width="31.140625" style="2" customWidth="1"/>
    <col min="11275" max="11275" width="13" style="2" customWidth="1"/>
    <col min="11276" max="11522" width="9.140625" style="2"/>
    <col min="11523" max="11523" width="10.42578125" style="2" customWidth="1"/>
    <col min="11524" max="11529" width="18" style="2" customWidth="1"/>
    <col min="11530" max="11530" width="31.140625" style="2" customWidth="1"/>
    <col min="11531" max="11531" width="13" style="2" customWidth="1"/>
    <col min="11532" max="11778" width="9.140625" style="2"/>
    <col min="11779" max="11779" width="10.42578125" style="2" customWidth="1"/>
    <col min="11780" max="11785" width="18" style="2" customWidth="1"/>
    <col min="11786" max="11786" width="31.140625" style="2" customWidth="1"/>
    <col min="11787" max="11787" width="13" style="2" customWidth="1"/>
    <col min="11788" max="12034" width="9.140625" style="2"/>
    <col min="12035" max="12035" width="10.42578125" style="2" customWidth="1"/>
    <col min="12036" max="12041" width="18" style="2" customWidth="1"/>
    <col min="12042" max="12042" width="31.140625" style="2" customWidth="1"/>
    <col min="12043" max="12043" width="13" style="2" customWidth="1"/>
    <col min="12044" max="12290" width="9.140625" style="2"/>
    <col min="12291" max="12291" width="10.42578125" style="2" customWidth="1"/>
    <col min="12292" max="12297" width="18" style="2" customWidth="1"/>
    <col min="12298" max="12298" width="31.140625" style="2" customWidth="1"/>
    <col min="12299" max="12299" width="13" style="2" customWidth="1"/>
    <col min="12300" max="12546" width="9.140625" style="2"/>
    <col min="12547" max="12547" width="10.42578125" style="2" customWidth="1"/>
    <col min="12548" max="12553" width="18" style="2" customWidth="1"/>
    <col min="12554" max="12554" width="31.140625" style="2" customWidth="1"/>
    <col min="12555" max="12555" width="13" style="2" customWidth="1"/>
    <col min="12556" max="12802" width="9.140625" style="2"/>
    <col min="12803" max="12803" width="10.42578125" style="2" customWidth="1"/>
    <col min="12804" max="12809" width="18" style="2" customWidth="1"/>
    <col min="12810" max="12810" width="31.140625" style="2" customWidth="1"/>
    <col min="12811" max="12811" width="13" style="2" customWidth="1"/>
    <col min="12812" max="13058" width="9.140625" style="2"/>
    <col min="13059" max="13059" width="10.42578125" style="2" customWidth="1"/>
    <col min="13060" max="13065" width="18" style="2" customWidth="1"/>
    <col min="13066" max="13066" width="31.140625" style="2" customWidth="1"/>
    <col min="13067" max="13067" width="13" style="2" customWidth="1"/>
    <col min="13068" max="13314" width="9.140625" style="2"/>
    <col min="13315" max="13315" width="10.42578125" style="2" customWidth="1"/>
    <col min="13316" max="13321" width="18" style="2" customWidth="1"/>
    <col min="13322" max="13322" width="31.140625" style="2" customWidth="1"/>
    <col min="13323" max="13323" width="13" style="2" customWidth="1"/>
    <col min="13324" max="13570" width="9.140625" style="2"/>
    <col min="13571" max="13571" width="10.42578125" style="2" customWidth="1"/>
    <col min="13572" max="13577" width="18" style="2" customWidth="1"/>
    <col min="13578" max="13578" width="31.140625" style="2" customWidth="1"/>
    <col min="13579" max="13579" width="13" style="2" customWidth="1"/>
    <col min="13580" max="13826" width="9.140625" style="2"/>
    <col min="13827" max="13827" width="10.42578125" style="2" customWidth="1"/>
    <col min="13828" max="13833" width="18" style="2" customWidth="1"/>
    <col min="13834" max="13834" width="31.140625" style="2" customWidth="1"/>
    <col min="13835" max="13835" width="13" style="2" customWidth="1"/>
    <col min="13836" max="14082" width="9.140625" style="2"/>
    <col min="14083" max="14083" width="10.42578125" style="2" customWidth="1"/>
    <col min="14084" max="14089" width="18" style="2" customWidth="1"/>
    <col min="14090" max="14090" width="31.140625" style="2" customWidth="1"/>
    <col min="14091" max="14091" width="13" style="2" customWidth="1"/>
    <col min="14092" max="14338" width="9.140625" style="2"/>
    <col min="14339" max="14339" width="10.42578125" style="2" customWidth="1"/>
    <col min="14340" max="14345" width="18" style="2" customWidth="1"/>
    <col min="14346" max="14346" width="31.140625" style="2" customWidth="1"/>
    <col min="14347" max="14347" width="13" style="2" customWidth="1"/>
    <col min="14348" max="14594" width="9.140625" style="2"/>
    <col min="14595" max="14595" width="10.42578125" style="2" customWidth="1"/>
    <col min="14596" max="14601" width="18" style="2" customWidth="1"/>
    <col min="14602" max="14602" width="31.140625" style="2" customWidth="1"/>
    <col min="14603" max="14603" width="13" style="2" customWidth="1"/>
    <col min="14604" max="14850" width="9.140625" style="2"/>
    <col min="14851" max="14851" width="10.42578125" style="2" customWidth="1"/>
    <col min="14852" max="14857" width="18" style="2" customWidth="1"/>
    <col min="14858" max="14858" width="31.140625" style="2" customWidth="1"/>
    <col min="14859" max="14859" width="13" style="2" customWidth="1"/>
    <col min="14860" max="15106" width="9.140625" style="2"/>
    <col min="15107" max="15107" width="10.42578125" style="2" customWidth="1"/>
    <col min="15108" max="15113" width="18" style="2" customWidth="1"/>
    <col min="15114" max="15114" width="31.140625" style="2" customWidth="1"/>
    <col min="15115" max="15115" width="13" style="2" customWidth="1"/>
    <col min="15116" max="15362" width="9.140625" style="2"/>
    <col min="15363" max="15363" width="10.42578125" style="2" customWidth="1"/>
    <col min="15364" max="15369" width="18" style="2" customWidth="1"/>
    <col min="15370" max="15370" width="31.140625" style="2" customWidth="1"/>
    <col min="15371" max="15371" width="13" style="2" customWidth="1"/>
    <col min="15372" max="15618" width="9.140625" style="2"/>
    <col min="15619" max="15619" width="10.42578125" style="2" customWidth="1"/>
    <col min="15620" max="15625" width="18" style="2" customWidth="1"/>
    <col min="15626" max="15626" width="31.140625" style="2" customWidth="1"/>
    <col min="15627" max="15627" width="13" style="2" customWidth="1"/>
    <col min="15628" max="15874" width="9.140625" style="2"/>
    <col min="15875" max="15875" width="10.42578125" style="2" customWidth="1"/>
    <col min="15876" max="15881" width="18" style="2" customWidth="1"/>
    <col min="15882" max="15882" width="31.140625" style="2" customWidth="1"/>
    <col min="15883" max="15883" width="13" style="2" customWidth="1"/>
    <col min="15884" max="16130" width="9.140625" style="2"/>
    <col min="16131" max="16131" width="10.42578125" style="2" customWidth="1"/>
    <col min="16132" max="16137" width="18" style="2" customWidth="1"/>
    <col min="16138" max="16138" width="31.140625" style="2" customWidth="1"/>
    <col min="16139" max="16139" width="13" style="2" customWidth="1"/>
    <col min="16140" max="16383" width="9.140625" style="2"/>
    <col min="16384" max="16384" width="9.140625" style="2" customWidth="1"/>
  </cols>
  <sheetData>
    <row r="1" spans="1:11" s="174" customFormat="1" ht="20.25" x14ac:dyDescent="0.25">
      <c r="A1" s="85"/>
      <c r="B1" s="435" t="s">
        <v>22</v>
      </c>
      <c r="C1" s="435"/>
      <c r="D1" s="435"/>
      <c r="E1" s="435"/>
      <c r="F1" s="435"/>
      <c r="G1" s="435"/>
      <c r="H1" s="435"/>
      <c r="I1" s="435"/>
      <c r="J1" s="435"/>
    </row>
    <row r="2" spans="1:11" s="174" customFormat="1" ht="20.25" x14ac:dyDescent="0.25">
      <c r="A2" s="85"/>
      <c r="B2" s="85"/>
      <c r="C2" s="85"/>
      <c r="D2" s="85"/>
      <c r="E2" s="85"/>
      <c r="G2" s="84"/>
    </row>
    <row r="3" spans="1:11" ht="19.5" x14ac:dyDescent="0.25">
      <c r="B3" s="394" t="s">
        <v>155</v>
      </c>
      <c r="C3" s="394"/>
      <c r="D3" s="394"/>
      <c r="E3" s="394"/>
      <c r="F3" s="394"/>
      <c r="G3" s="394"/>
      <c r="H3" s="394"/>
      <c r="I3" s="394"/>
      <c r="J3" s="394"/>
      <c r="K3" s="1"/>
    </row>
    <row r="4" spans="1:11" ht="20.25" thickBot="1" x14ac:dyDescent="0.3">
      <c r="B4" s="394"/>
      <c r="C4" s="394"/>
      <c r="D4" s="394"/>
      <c r="E4" s="394"/>
      <c r="F4" s="394"/>
      <c r="G4" s="394"/>
      <c r="H4" s="394"/>
      <c r="I4" s="394"/>
      <c r="J4" s="394"/>
    </row>
    <row r="5" spans="1:11" s="3" customFormat="1" ht="20.100000000000001" customHeight="1" thickBot="1" x14ac:dyDescent="0.3">
      <c r="B5" s="395" t="s">
        <v>58</v>
      </c>
      <c r="C5" s="396"/>
      <c r="D5" s="397"/>
      <c r="E5" s="398">
        <f>'Summary of costs and income'!C6:C6</f>
        <v>0</v>
      </c>
      <c r="F5" s="399"/>
      <c r="G5" s="399"/>
      <c r="H5" s="399"/>
      <c r="I5" s="399"/>
      <c r="J5" s="452"/>
    </row>
    <row r="6" spans="1:11" s="3" customFormat="1" thickBot="1" x14ac:dyDescent="0.3">
      <c r="B6" s="64"/>
      <c r="C6" s="64"/>
      <c r="D6" s="64"/>
      <c r="E6" s="224"/>
      <c r="F6" s="224"/>
      <c r="G6" s="224"/>
      <c r="H6" s="224"/>
      <c r="I6" s="224"/>
      <c r="J6" s="224"/>
    </row>
    <row r="7" spans="1:11" s="3" customFormat="1" ht="20.100000000000001" customHeight="1" thickBot="1" x14ac:dyDescent="0.3">
      <c r="B7" s="395" t="s">
        <v>59</v>
      </c>
      <c r="C7" s="396"/>
      <c r="D7" s="397"/>
      <c r="E7" s="398">
        <f>'Summary of costs and income'!C8:C8</f>
        <v>0</v>
      </c>
      <c r="F7" s="399"/>
      <c r="G7" s="399"/>
      <c r="H7" s="399"/>
      <c r="I7" s="399"/>
      <c r="J7" s="400"/>
    </row>
    <row r="8" spans="1:11" s="3" customFormat="1" thickBot="1" x14ac:dyDescent="0.3">
      <c r="B8" s="64"/>
      <c r="C8" s="64"/>
      <c r="D8" s="64"/>
      <c r="E8" s="261"/>
      <c r="F8" s="262"/>
      <c r="G8" s="262"/>
      <c r="H8" s="262"/>
      <c r="I8" s="262"/>
      <c r="J8" s="262"/>
    </row>
    <row r="9" spans="1:11" s="3" customFormat="1" ht="20.100000000000001" customHeight="1" thickBot="1" x14ac:dyDescent="0.3">
      <c r="B9" s="241" t="s">
        <v>152</v>
      </c>
      <c r="C9" s="242"/>
      <c r="D9" s="243"/>
      <c r="E9" s="441"/>
      <c r="F9" s="441"/>
      <c r="G9" s="441"/>
      <c r="H9" s="441"/>
      <c r="I9" s="441"/>
      <c r="J9" s="442"/>
    </row>
    <row r="10" spans="1:11" s="3" customFormat="1" thickBot="1" x14ac:dyDescent="0.3">
      <c r="B10" s="64"/>
      <c r="C10" s="64"/>
      <c r="D10" s="64"/>
      <c r="E10" s="224"/>
      <c r="F10" s="224"/>
      <c r="G10" s="224"/>
      <c r="H10" s="224"/>
      <c r="I10" s="224"/>
      <c r="J10" s="224"/>
    </row>
    <row r="11" spans="1:11" s="3" customFormat="1" ht="20.100000000000001" customHeight="1" thickBot="1" x14ac:dyDescent="0.35">
      <c r="B11" s="395" t="s">
        <v>63</v>
      </c>
      <c r="C11" s="396"/>
      <c r="D11" s="397"/>
      <c r="E11" s="399" t="str">
        <f>'Summary of costs and income'!C10:C10</f>
        <v>dd/mm/yyyy - dd/mm/yyyy</v>
      </c>
      <c r="F11" s="399"/>
      <c r="G11" s="399"/>
      <c r="H11" s="399"/>
      <c r="I11" s="399"/>
      <c r="J11" s="400"/>
    </row>
    <row r="12" spans="1:11" ht="14.25" x14ac:dyDescent="0.25">
      <c r="B12" s="461"/>
      <c r="C12" s="461"/>
      <c r="D12" s="461"/>
      <c r="E12" s="461"/>
      <c r="F12" s="461"/>
      <c r="G12" s="461"/>
      <c r="H12" s="461"/>
      <c r="I12" s="461"/>
      <c r="J12" s="461"/>
    </row>
    <row r="13" spans="1:11" ht="13.9" x14ac:dyDescent="0.3">
      <c r="B13" s="455" t="s">
        <v>171</v>
      </c>
      <c r="C13" s="455"/>
      <c r="D13" s="455"/>
      <c r="E13" s="455"/>
      <c r="F13" s="455"/>
      <c r="G13" s="455"/>
      <c r="H13" s="455"/>
      <c r="I13" s="455"/>
      <c r="J13" s="455"/>
    </row>
    <row r="14" spans="1:11" thickBot="1" x14ac:dyDescent="0.3">
      <c r="B14" s="7"/>
      <c r="J14" s="127"/>
    </row>
    <row r="15" spans="1:11" s="14" customFormat="1" ht="30" customHeight="1" thickTop="1" x14ac:dyDescent="0.25">
      <c r="B15" s="129">
        <v>1</v>
      </c>
      <c r="C15" s="403" t="s">
        <v>144</v>
      </c>
      <c r="D15" s="404"/>
      <c r="E15" s="404"/>
      <c r="F15" s="404"/>
      <c r="G15" s="130"/>
      <c r="H15" s="131"/>
      <c r="I15" s="131"/>
      <c r="J15" s="128">
        <f>J17+J23+J29</f>
        <v>0</v>
      </c>
      <c r="K15" s="88"/>
    </row>
    <row r="16" spans="1:11" s="79" customFormat="1" x14ac:dyDescent="0.25">
      <c r="B16" s="110"/>
      <c r="C16" s="453"/>
      <c r="D16" s="454"/>
      <c r="E16" s="454"/>
      <c r="F16" s="454"/>
      <c r="G16" s="250"/>
      <c r="H16" s="105"/>
      <c r="I16" s="91"/>
      <c r="J16" s="111"/>
      <c r="K16" s="78"/>
    </row>
    <row r="17" spans="2:11" s="9" customFormat="1" ht="25.5" x14ac:dyDescent="0.25">
      <c r="B17" s="112" t="s">
        <v>1</v>
      </c>
      <c r="C17" s="416" t="s">
        <v>146</v>
      </c>
      <c r="D17" s="417"/>
      <c r="E17" s="417"/>
      <c r="F17" s="462"/>
      <c r="G17" s="105" t="s">
        <v>118</v>
      </c>
      <c r="H17" s="105" t="s">
        <v>119</v>
      </c>
      <c r="I17" s="239" t="s">
        <v>69</v>
      </c>
      <c r="J17" s="156">
        <f>SUM(J18:J23,-J23)</f>
        <v>0</v>
      </c>
      <c r="K17" s="8"/>
    </row>
    <row r="18" spans="2:11" s="9" customFormat="1" ht="15" customHeight="1" x14ac:dyDescent="0.3">
      <c r="B18" s="115"/>
      <c r="C18" s="456" t="s">
        <v>79</v>
      </c>
      <c r="D18" s="457"/>
      <c r="E18" s="457"/>
      <c r="F18" s="457"/>
      <c r="G18" s="97"/>
      <c r="H18" s="97"/>
      <c r="I18" s="98"/>
      <c r="J18" s="116">
        <f>G18*H18*I18</f>
        <v>0</v>
      </c>
    </row>
    <row r="19" spans="2:11" s="9" customFormat="1" ht="15" customHeight="1" x14ac:dyDescent="0.3">
      <c r="B19" s="115"/>
      <c r="C19" s="443" t="s">
        <v>79</v>
      </c>
      <c r="D19" s="444"/>
      <c r="E19" s="444"/>
      <c r="F19" s="444"/>
      <c r="G19" s="97"/>
      <c r="H19" s="97"/>
      <c r="I19" s="98"/>
      <c r="J19" s="116">
        <f t="shared" ref="J19:J22" si="0">G19*H19*I19</f>
        <v>0</v>
      </c>
    </row>
    <row r="20" spans="2:11" s="9" customFormat="1" ht="15" customHeight="1" x14ac:dyDescent="0.3">
      <c r="B20" s="115"/>
      <c r="C20" s="443" t="s">
        <v>79</v>
      </c>
      <c r="D20" s="444"/>
      <c r="E20" s="444"/>
      <c r="F20" s="444"/>
      <c r="G20" s="97"/>
      <c r="H20" s="97"/>
      <c r="I20" s="98"/>
      <c r="J20" s="116">
        <f t="shared" si="0"/>
        <v>0</v>
      </c>
    </row>
    <row r="21" spans="2:11" s="9" customFormat="1" ht="15" customHeight="1" x14ac:dyDescent="0.3">
      <c r="B21" s="115"/>
      <c r="C21" s="443" t="s">
        <v>79</v>
      </c>
      <c r="D21" s="444"/>
      <c r="E21" s="444"/>
      <c r="F21" s="444"/>
      <c r="G21" s="97"/>
      <c r="H21" s="97"/>
      <c r="I21" s="98"/>
      <c r="J21" s="116">
        <f t="shared" si="0"/>
        <v>0</v>
      </c>
    </row>
    <row r="22" spans="2:11" s="9" customFormat="1" ht="15" customHeight="1" x14ac:dyDescent="0.3">
      <c r="B22" s="115"/>
      <c r="C22" s="443" t="s">
        <v>79</v>
      </c>
      <c r="D22" s="444"/>
      <c r="E22" s="444"/>
      <c r="F22" s="444"/>
      <c r="G22" s="97"/>
      <c r="H22" s="97"/>
      <c r="I22" s="98"/>
      <c r="J22" s="116">
        <f t="shared" si="0"/>
        <v>0</v>
      </c>
    </row>
    <row r="23" spans="2:11" s="9" customFormat="1" ht="25.5" x14ac:dyDescent="0.25">
      <c r="B23" s="113" t="s">
        <v>2</v>
      </c>
      <c r="C23" s="416" t="s">
        <v>175</v>
      </c>
      <c r="D23" s="417"/>
      <c r="E23" s="417"/>
      <c r="F23" s="417"/>
      <c r="G23" s="105" t="s">
        <v>118</v>
      </c>
      <c r="H23" s="105" t="s">
        <v>119</v>
      </c>
      <c r="I23" s="149" t="s">
        <v>69</v>
      </c>
      <c r="J23" s="156">
        <f>SUM(J24:J29,-J29)</f>
        <v>0</v>
      </c>
    </row>
    <row r="24" spans="2:11" s="9" customFormat="1" ht="15" customHeight="1" x14ac:dyDescent="0.25">
      <c r="B24" s="115"/>
      <c r="C24" s="443" t="s">
        <v>78</v>
      </c>
      <c r="D24" s="444"/>
      <c r="E24" s="444"/>
      <c r="F24" s="444"/>
      <c r="G24" s="97"/>
      <c r="H24" s="97"/>
      <c r="I24" s="98"/>
      <c r="J24" s="116">
        <f>G24*H24*I24</f>
        <v>0</v>
      </c>
    </row>
    <row r="25" spans="2:11" s="9" customFormat="1" ht="15" customHeight="1" x14ac:dyDescent="0.25">
      <c r="B25" s="115"/>
      <c r="C25" s="443" t="s">
        <v>78</v>
      </c>
      <c r="D25" s="444"/>
      <c r="E25" s="444"/>
      <c r="F25" s="444"/>
      <c r="G25" s="97"/>
      <c r="H25" s="97"/>
      <c r="I25" s="98"/>
      <c r="J25" s="116">
        <f t="shared" ref="J25:J28" si="1">G25*H25*I25</f>
        <v>0</v>
      </c>
    </row>
    <row r="26" spans="2:11" s="9" customFormat="1" ht="15" customHeight="1" x14ac:dyDescent="0.25">
      <c r="B26" s="115"/>
      <c r="C26" s="443" t="s">
        <v>78</v>
      </c>
      <c r="D26" s="444"/>
      <c r="E26" s="444"/>
      <c r="F26" s="444"/>
      <c r="G26" s="97"/>
      <c r="H26" s="97"/>
      <c r="I26" s="98"/>
      <c r="J26" s="116">
        <f t="shared" si="1"/>
        <v>0</v>
      </c>
    </row>
    <row r="27" spans="2:11" s="9" customFormat="1" ht="15" customHeight="1" x14ac:dyDescent="0.25">
      <c r="B27" s="115"/>
      <c r="C27" s="443" t="s">
        <v>78</v>
      </c>
      <c r="D27" s="444"/>
      <c r="E27" s="444"/>
      <c r="F27" s="444"/>
      <c r="G27" s="97"/>
      <c r="H27" s="97"/>
      <c r="I27" s="98"/>
      <c r="J27" s="116">
        <f t="shared" si="1"/>
        <v>0</v>
      </c>
    </row>
    <row r="28" spans="2:11" s="9" customFormat="1" ht="15" customHeight="1" x14ac:dyDescent="0.25">
      <c r="B28" s="115"/>
      <c r="C28" s="443" t="s">
        <v>78</v>
      </c>
      <c r="D28" s="444"/>
      <c r="E28" s="444"/>
      <c r="F28" s="444"/>
      <c r="G28" s="97"/>
      <c r="H28" s="97"/>
      <c r="I28" s="98"/>
      <c r="J28" s="116">
        <f t="shared" si="1"/>
        <v>0</v>
      </c>
    </row>
    <row r="29" spans="2:11" s="9" customFormat="1" ht="25.35" customHeight="1" x14ac:dyDescent="0.25">
      <c r="B29" s="113" t="s">
        <v>3</v>
      </c>
      <c r="C29" s="414" t="s">
        <v>9</v>
      </c>
      <c r="D29" s="415"/>
      <c r="E29" s="415"/>
      <c r="F29" s="415"/>
      <c r="G29" s="101"/>
      <c r="H29" s="101"/>
      <c r="I29" s="102"/>
      <c r="J29" s="114">
        <f>J30+J36+J42+J48+J54</f>
        <v>0</v>
      </c>
    </row>
    <row r="30" spans="2:11" s="9" customFormat="1" ht="25.5" x14ac:dyDescent="0.25">
      <c r="B30" s="113" t="s">
        <v>17</v>
      </c>
      <c r="C30" s="416" t="s">
        <v>116</v>
      </c>
      <c r="D30" s="417"/>
      <c r="E30" s="417"/>
      <c r="F30" s="417"/>
      <c r="G30" s="105" t="s">
        <v>118</v>
      </c>
      <c r="H30" s="105" t="s">
        <v>119</v>
      </c>
      <c r="I30" s="149" t="s">
        <v>69</v>
      </c>
      <c r="J30" s="114">
        <f>SUM(J31:J36,-J36)</f>
        <v>0</v>
      </c>
    </row>
    <row r="31" spans="2:11" s="9" customFormat="1" ht="15" customHeight="1" x14ac:dyDescent="0.25">
      <c r="B31" s="117"/>
      <c r="C31" s="443" t="s">
        <v>78</v>
      </c>
      <c r="D31" s="444"/>
      <c r="E31" s="444"/>
      <c r="F31" s="444"/>
      <c r="G31" s="97"/>
      <c r="H31" s="97"/>
      <c r="I31" s="98"/>
      <c r="J31" s="116">
        <f>G31*H31*I31</f>
        <v>0</v>
      </c>
    </row>
    <row r="32" spans="2:11" s="9" customFormat="1" ht="15" customHeight="1" x14ac:dyDescent="0.25">
      <c r="B32" s="117"/>
      <c r="C32" s="443" t="s">
        <v>78</v>
      </c>
      <c r="D32" s="444"/>
      <c r="E32" s="444"/>
      <c r="F32" s="444"/>
      <c r="G32" s="97"/>
      <c r="H32" s="97"/>
      <c r="I32" s="98"/>
      <c r="J32" s="116">
        <f t="shared" ref="J32:J35" si="2">G32*H32*I32</f>
        <v>0</v>
      </c>
    </row>
    <row r="33" spans="2:10" s="9" customFormat="1" ht="15" customHeight="1" x14ac:dyDescent="0.25">
      <c r="B33" s="117"/>
      <c r="C33" s="443" t="s">
        <v>78</v>
      </c>
      <c r="D33" s="444"/>
      <c r="E33" s="444"/>
      <c r="F33" s="444"/>
      <c r="G33" s="97"/>
      <c r="H33" s="97"/>
      <c r="I33" s="98"/>
      <c r="J33" s="116">
        <f t="shared" si="2"/>
        <v>0</v>
      </c>
    </row>
    <row r="34" spans="2:10" s="9" customFormat="1" ht="15" customHeight="1" x14ac:dyDescent="0.25">
      <c r="B34" s="117"/>
      <c r="C34" s="443" t="s">
        <v>78</v>
      </c>
      <c r="D34" s="444"/>
      <c r="E34" s="444"/>
      <c r="F34" s="444"/>
      <c r="G34" s="97"/>
      <c r="H34" s="97"/>
      <c r="I34" s="98"/>
      <c r="J34" s="116">
        <f t="shared" si="2"/>
        <v>0</v>
      </c>
    </row>
    <row r="35" spans="2:10" s="9" customFormat="1" ht="15" customHeight="1" x14ac:dyDescent="0.25">
      <c r="B35" s="117"/>
      <c r="C35" s="443" t="s">
        <v>78</v>
      </c>
      <c r="D35" s="444"/>
      <c r="E35" s="444"/>
      <c r="F35" s="444"/>
      <c r="G35" s="97"/>
      <c r="H35" s="97"/>
      <c r="I35" s="98"/>
      <c r="J35" s="116">
        <f t="shared" si="2"/>
        <v>0</v>
      </c>
    </row>
    <row r="36" spans="2:10" s="9" customFormat="1" ht="26.25" customHeight="1" x14ac:dyDescent="0.25">
      <c r="B36" s="113" t="s">
        <v>18</v>
      </c>
      <c r="C36" s="416" t="s">
        <v>10</v>
      </c>
      <c r="D36" s="417"/>
      <c r="E36" s="417"/>
      <c r="F36" s="104"/>
      <c r="G36" s="106"/>
      <c r="H36" s="253"/>
      <c r="I36" s="253"/>
      <c r="J36" s="114">
        <f>SUM(J37:J42,-J42)</f>
        <v>0</v>
      </c>
    </row>
    <row r="37" spans="2:10" s="9" customFormat="1" ht="15" customHeight="1" x14ac:dyDescent="0.25">
      <c r="B37" s="117"/>
      <c r="C37" s="443"/>
      <c r="D37" s="444"/>
      <c r="E37" s="444"/>
      <c r="F37" s="445"/>
      <c r="G37" s="107"/>
      <c r="H37" s="107"/>
      <c r="I37" s="254"/>
      <c r="J37" s="255"/>
    </row>
    <row r="38" spans="2:10" s="9" customFormat="1" ht="15" customHeight="1" x14ac:dyDescent="0.25">
      <c r="B38" s="117"/>
      <c r="C38" s="247"/>
      <c r="D38" s="248"/>
      <c r="E38" s="248"/>
      <c r="F38" s="249"/>
      <c r="G38" s="107"/>
      <c r="H38" s="107"/>
      <c r="I38" s="254"/>
      <c r="J38" s="255"/>
    </row>
    <row r="39" spans="2:10" s="9" customFormat="1" ht="15" customHeight="1" x14ac:dyDescent="0.25">
      <c r="B39" s="117"/>
      <c r="C39" s="247"/>
      <c r="D39" s="248"/>
      <c r="E39" s="248"/>
      <c r="F39" s="249"/>
      <c r="G39" s="107"/>
      <c r="H39" s="107"/>
      <c r="I39" s="254"/>
      <c r="J39" s="255"/>
    </row>
    <row r="40" spans="2:10" s="9" customFormat="1" ht="15" customHeight="1" x14ac:dyDescent="0.25">
      <c r="B40" s="117"/>
      <c r="C40" s="443"/>
      <c r="D40" s="444"/>
      <c r="E40" s="444"/>
      <c r="F40" s="445"/>
      <c r="G40" s="107"/>
      <c r="H40" s="107"/>
      <c r="I40" s="254"/>
      <c r="J40" s="255"/>
    </row>
    <row r="41" spans="2:10" s="9" customFormat="1" ht="15" customHeight="1" x14ac:dyDescent="0.25">
      <c r="B41" s="117"/>
      <c r="C41" s="443"/>
      <c r="D41" s="444"/>
      <c r="E41" s="444"/>
      <c r="F41" s="445"/>
      <c r="G41" s="107"/>
      <c r="H41" s="107"/>
      <c r="I41" s="254"/>
      <c r="J41" s="255"/>
    </row>
    <row r="42" spans="2:10" s="9" customFormat="1" ht="25.5" x14ac:dyDescent="0.25">
      <c r="B42" s="113" t="s">
        <v>19</v>
      </c>
      <c r="C42" s="416" t="s">
        <v>145</v>
      </c>
      <c r="D42" s="417"/>
      <c r="E42" s="417"/>
      <c r="F42" s="417"/>
      <c r="G42" s="105" t="s">
        <v>118</v>
      </c>
      <c r="H42" s="105" t="s">
        <v>119</v>
      </c>
      <c r="I42" s="149" t="s">
        <v>69</v>
      </c>
      <c r="J42" s="114">
        <f>SUM(J43:J48,-J48)</f>
        <v>0</v>
      </c>
    </row>
    <row r="43" spans="2:10" s="9" customFormat="1" ht="15" customHeight="1" x14ac:dyDescent="0.25">
      <c r="B43" s="117"/>
      <c r="C43" s="443" t="s">
        <v>148</v>
      </c>
      <c r="D43" s="444"/>
      <c r="E43" s="444"/>
      <c r="F43" s="445"/>
      <c r="G43" s="97"/>
      <c r="H43" s="97"/>
      <c r="I43" s="98"/>
      <c r="J43" s="116">
        <f>G43*H43*I43</f>
        <v>0</v>
      </c>
    </row>
    <row r="44" spans="2:10" s="9" customFormat="1" ht="15" customHeight="1" x14ac:dyDescent="0.25">
      <c r="B44" s="117"/>
      <c r="C44" s="247" t="s">
        <v>148</v>
      </c>
      <c r="D44" s="248"/>
      <c r="E44" s="248"/>
      <c r="F44" s="249"/>
      <c r="G44" s="97"/>
      <c r="H44" s="97"/>
      <c r="I44" s="98"/>
      <c r="J44" s="116">
        <f t="shared" ref="J44:J47" si="3">G44*H44*I44</f>
        <v>0</v>
      </c>
    </row>
    <row r="45" spans="2:10" s="9" customFormat="1" ht="15" customHeight="1" x14ac:dyDescent="0.25">
      <c r="B45" s="117"/>
      <c r="C45" s="247" t="s">
        <v>148</v>
      </c>
      <c r="D45" s="248"/>
      <c r="E45" s="248"/>
      <c r="F45" s="249"/>
      <c r="G45" s="97"/>
      <c r="H45" s="97"/>
      <c r="I45" s="98"/>
      <c r="J45" s="116">
        <f t="shared" si="3"/>
        <v>0</v>
      </c>
    </row>
    <row r="46" spans="2:10" s="9" customFormat="1" ht="15" customHeight="1" x14ac:dyDescent="0.25">
      <c r="B46" s="117"/>
      <c r="C46" s="443" t="s">
        <v>148</v>
      </c>
      <c r="D46" s="444"/>
      <c r="E46" s="444"/>
      <c r="F46" s="445"/>
      <c r="G46" s="97"/>
      <c r="H46" s="97"/>
      <c r="I46" s="98"/>
      <c r="J46" s="116">
        <f t="shared" si="3"/>
        <v>0</v>
      </c>
    </row>
    <row r="47" spans="2:10" s="9" customFormat="1" ht="15" customHeight="1" x14ac:dyDescent="0.25">
      <c r="B47" s="117"/>
      <c r="C47" s="443" t="s">
        <v>148</v>
      </c>
      <c r="D47" s="444"/>
      <c r="E47" s="444"/>
      <c r="F47" s="445"/>
      <c r="G47" s="97"/>
      <c r="H47" s="97"/>
      <c r="I47" s="98"/>
      <c r="J47" s="116">
        <f t="shared" si="3"/>
        <v>0</v>
      </c>
    </row>
    <row r="48" spans="2:10" s="9" customFormat="1" ht="25.5" x14ac:dyDescent="0.25">
      <c r="B48" s="113" t="s">
        <v>20</v>
      </c>
      <c r="C48" s="416" t="s">
        <v>11</v>
      </c>
      <c r="D48" s="417"/>
      <c r="E48" s="417"/>
      <c r="F48" s="104"/>
      <c r="G48" s="105" t="s">
        <v>118</v>
      </c>
      <c r="H48" s="105" t="s">
        <v>119</v>
      </c>
      <c r="I48" s="149" t="s">
        <v>69</v>
      </c>
      <c r="J48" s="114">
        <f>SUM(J49:J54,-J54)</f>
        <v>0</v>
      </c>
    </row>
    <row r="49" spans="2:11" s="9" customFormat="1" ht="15" customHeight="1" x14ac:dyDescent="0.25">
      <c r="B49" s="117"/>
      <c r="C49" s="443" t="s">
        <v>148</v>
      </c>
      <c r="D49" s="444"/>
      <c r="E49" s="444"/>
      <c r="F49" s="445"/>
      <c r="G49" s="97"/>
      <c r="H49" s="97"/>
      <c r="I49" s="98"/>
      <c r="J49" s="116">
        <f>G49*H49*I49</f>
        <v>0</v>
      </c>
    </row>
    <row r="50" spans="2:11" s="9" customFormat="1" ht="15" customHeight="1" x14ac:dyDescent="0.25">
      <c r="B50" s="117"/>
      <c r="C50" s="443" t="s">
        <v>148</v>
      </c>
      <c r="D50" s="444"/>
      <c r="E50" s="444"/>
      <c r="F50" s="445"/>
      <c r="G50" s="97"/>
      <c r="H50" s="97"/>
      <c r="I50" s="98"/>
      <c r="J50" s="116">
        <f t="shared" ref="J50:J53" si="4">G50*H50*I50</f>
        <v>0</v>
      </c>
    </row>
    <row r="51" spans="2:11" s="9" customFormat="1" ht="15" customHeight="1" x14ac:dyDescent="0.25">
      <c r="B51" s="117"/>
      <c r="C51" s="443" t="s">
        <v>148</v>
      </c>
      <c r="D51" s="444"/>
      <c r="E51" s="444"/>
      <c r="F51" s="445"/>
      <c r="G51" s="97"/>
      <c r="H51" s="97"/>
      <c r="I51" s="98"/>
      <c r="J51" s="116">
        <f t="shared" si="4"/>
        <v>0</v>
      </c>
    </row>
    <row r="52" spans="2:11" s="9" customFormat="1" ht="15" customHeight="1" x14ac:dyDescent="0.25">
      <c r="B52" s="117"/>
      <c r="C52" s="443" t="s">
        <v>148</v>
      </c>
      <c r="D52" s="444"/>
      <c r="E52" s="444"/>
      <c r="F52" s="445"/>
      <c r="G52" s="97"/>
      <c r="H52" s="97"/>
      <c r="I52" s="98"/>
      <c r="J52" s="116">
        <f t="shared" si="4"/>
        <v>0</v>
      </c>
    </row>
    <row r="53" spans="2:11" s="9" customFormat="1" ht="15" customHeight="1" x14ac:dyDescent="0.25">
      <c r="B53" s="117"/>
      <c r="C53" s="443" t="s">
        <v>148</v>
      </c>
      <c r="D53" s="444"/>
      <c r="E53" s="444"/>
      <c r="F53" s="445"/>
      <c r="G53" s="97"/>
      <c r="H53" s="97"/>
      <c r="I53" s="98"/>
      <c r="J53" s="116">
        <f t="shared" si="4"/>
        <v>0</v>
      </c>
    </row>
    <row r="54" spans="2:11" s="9" customFormat="1" ht="25.5" x14ac:dyDescent="0.25">
      <c r="B54" s="113" t="s">
        <v>21</v>
      </c>
      <c r="C54" s="416" t="s">
        <v>84</v>
      </c>
      <c r="D54" s="417"/>
      <c r="E54" s="417"/>
      <c r="F54" s="417"/>
      <c r="G54" s="105" t="s">
        <v>118</v>
      </c>
      <c r="H54" s="105" t="s">
        <v>119</v>
      </c>
      <c r="I54" s="149" t="s">
        <v>69</v>
      </c>
      <c r="J54" s="114">
        <f>SUM(J55:J60,-J60)</f>
        <v>0</v>
      </c>
    </row>
    <row r="55" spans="2:11" s="9" customFormat="1" ht="15" customHeight="1" x14ac:dyDescent="0.25">
      <c r="B55" s="117"/>
      <c r="C55" s="443" t="s">
        <v>148</v>
      </c>
      <c r="D55" s="444"/>
      <c r="E55" s="444"/>
      <c r="F55" s="445"/>
      <c r="G55" s="97"/>
      <c r="H55" s="97"/>
      <c r="I55" s="98"/>
      <c r="J55" s="118">
        <f>G55*H55*I55</f>
        <v>0</v>
      </c>
    </row>
    <row r="56" spans="2:11" s="9" customFormat="1" ht="15" customHeight="1" x14ac:dyDescent="0.25">
      <c r="B56" s="117"/>
      <c r="C56" s="443" t="s">
        <v>148</v>
      </c>
      <c r="D56" s="444"/>
      <c r="E56" s="444"/>
      <c r="F56" s="445"/>
      <c r="G56" s="97"/>
      <c r="H56" s="97"/>
      <c r="I56" s="98"/>
      <c r="J56" s="118">
        <f>G56*H56*I56</f>
        <v>0</v>
      </c>
    </row>
    <row r="57" spans="2:11" s="9" customFormat="1" ht="15" customHeight="1" x14ac:dyDescent="0.25">
      <c r="B57" s="117"/>
      <c r="C57" s="443" t="s">
        <v>148</v>
      </c>
      <c r="D57" s="444"/>
      <c r="E57" s="444"/>
      <c r="F57" s="445"/>
      <c r="G57" s="97"/>
      <c r="H57" s="97"/>
      <c r="I57" s="98"/>
      <c r="J57" s="118">
        <f t="shared" ref="J57:J59" si="5">G57*H57*I57</f>
        <v>0</v>
      </c>
    </row>
    <row r="58" spans="2:11" s="9" customFormat="1" ht="15" customHeight="1" x14ac:dyDescent="0.25">
      <c r="B58" s="117"/>
      <c r="C58" s="443" t="s">
        <v>148</v>
      </c>
      <c r="D58" s="444"/>
      <c r="E58" s="444"/>
      <c r="F58" s="445"/>
      <c r="G58" s="97"/>
      <c r="H58" s="97"/>
      <c r="I58" s="98"/>
      <c r="J58" s="118">
        <f t="shared" si="5"/>
        <v>0</v>
      </c>
    </row>
    <row r="59" spans="2:11" s="9" customFormat="1" ht="15" customHeight="1" thickBot="1" x14ac:dyDescent="0.3">
      <c r="B59" s="119"/>
      <c r="C59" s="447" t="s">
        <v>148</v>
      </c>
      <c r="D59" s="448"/>
      <c r="E59" s="448"/>
      <c r="F59" s="449"/>
      <c r="G59" s="120"/>
      <c r="H59" s="120"/>
      <c r="I59" s="121"/>
      <c r="J59" s="317">
        <f t="shared" si="5"/>
        <v>0</v>
      </c>
    </row>
    <row r="60" spans="2:11" s="10" customFormat="1" ht="16.5" thickTop="1" thickBot="1" x14ac:dyDescent="0.3">
      <c r="B60" s="4"/>
      <c r="C60" s="420"/>
      <c r="D60" s="420"/>
      <c r="E60" s="420"/>
      <c r="F60" s="420"/>
      <c r="G60" s="244"/>
      <c r="H60" s="244"/>
      <c r="I60" s="244"/>
      <c r="J60" s="109"/>
    </row>
    <row r="61" spans="2:11" s="14" customFormat="1" ht="30" customHeight="1" thickTop="1" x14ac:dyDescent="0.25">
      <c r="B61" s="132">
        <v>2</v>
      </c>
      <c r="C61" s="421" t="s">
        <v>7</v>
      </c>
      <c r="D61" s="422"/>
      <c r="E61" s="422"/>
      <c r="F61" s="422"/>
      <c r="G61" s="245"/>
      <c r="H61" s="245"/>
      <c r="I61" s="245"/>
      <c r="J61" s="128">
        <f>J63+J88+J113+J119</f>
        <v>0</v>
      </c>
      <c r="K61" s="13"/>
    </row>
    <row r="62" spans="2:11" s="14" customFormat="1" x14ac:dyDescent="0.25">
      <c r="B62" s="122"/>
      <c r="C62" s="11"/>
      <c r="D62" s="12"/>
      <c r="E62" s="12"/>
      <c r="F62" s="12"/>
      <c r="G62" s="86"/>
      <c r="H62" s="86"/>
      <c r="I62" s="76"/>
      <c r="J62" s="123"/>
      <c r="K62" s="13"/>
    </row>
    <row r="63" spans="2:11" s="14" customFormat="1" ht="25.35" customHeight="1" x14ac:dyDescent="0.25">
      <c r="B63" s="150" t="s">
        <v>4</v>
      </c>
      <c r="C63" s="416" t="s">
        <v>70</v>
      </c>
      <c r="D63" s="417"/>
      <c r="E63" s="417"/>
      <c r="F63" s="417"/>
      <c r="G63" s="161"/>
      <c r="H63" s="161"/>
      <c r="I63" s="162"/>
      <c r="J63" s="156">
        <f>J64+J70+J76+J82</f>
        <v>0</v>
      </c>
      <c r="K63" s="13"/>
    </row>
    <row r="64" spans="2:11" s="9" customFormat="1" ht="25.5" x14ac:dyDescent="0.25">
      <c r="B64" s="150" t="s">
        <v>93</v>
      </c>
      <c r="C64" s="416" t="s">
        <v>135</v>
      </c>
      <c r="D64" s="417"/>
      <c r="E64" s="417"/>
      <c r="F64" s="417"/>
      <c r="G64" s="105" t="s">
        <v>118</v>
      </c>
      <c r="H64" s="105" t="s">
        <v>119</v>
      </c>
      <c r="I64" s="149" t="s">
        <v>124</v>
      </c>
      <c r="J64" s="114">
        <f>SUM(J65:J70,-J70)</f>
        <v>0</v>
      </c>
    </row>
    <row r="65" spans="2:10" s="9" customFormat="1" ht="15" customHeight="1" x14ac:dyDescent="0.25">
      <c r="B65" s="115"/>
      <c r="C65" s="443" t="s">
        <v>127</v>
      </c>
      <c r="D65" s="444"/>
      <c r="E65" s="444"/>
      <c r="F65" s="445"/>
      <c r="G65" s="97"/>
      <c r="H65" s="97"/>
      <c r="I65" s="98"/>
      <c r="J65" s="118">
        <f>G65*H65*I65</f>
        <v>0</v>
      </c>
    </row>
    <row r="66" spans="2:10" s="9" customFormat="1" ht="15" customHeight="1" x14ac:dyDescent="0.25">
      <c r="B66" s="115"/>
      <c r="C66" s="443" t="s">
        <v>127</v>
      </c>
      <c r="D66" s="444"/>
      <c r="E66" s="444"/>
      <c r="F66" s="445"/>
      <c r="G66" s="97"/>
      <c r="H66" s="97"/>
      <c r="I66" s="98"/>
      <c r="J66" s="118">
        <f t="shared" ref="J66:J69" si="6">G66*H66*I66</f>
        <v>0</v>
      </c>
    </row>
    <row r="67" spans="2:10" s="9" customFormat="1" ht="15" customHeight="1" x14ac:dyDescent="0.25">
      <c r="B67" s="115"/>
      <c r="C67" s="443" t="s">
        <v>127</v>
      </c>
      <c r="D67" s="444"/>
      <c r="E67" s="444"/>
      <c r="F67" s="445"/>
      <c r="G67" s="97"/>
      <c r="H67" s="97"/>
      <c r="I67" s="98"/>
      <c r="J67" s="118">
        <f t="shared" si="6"/>
        <v>0</v>
      </c>
    </row>
    <row r="68" spans="2:10" s="9" customFormat="1" ht="15" customHeight="1" x14ac:dyDescent="0.25">
      <c r="B68" s="115"/>
      <c r="C68" s="443" t="s">
        <v>127</v>
      </c>
      <c r="D68" s="444"/>
      <c r="E68" s="444"/>
      <c r="F68" s="445"/>
      <c r="G68" s="97"/>
      <c r="H68" s="97"/>
      <c r="I68" s="98"/>
      <c r="J68" s="118">
        <f t="shared" si="6"/>
        <v>0</v>
      </c>
    </row>
    <row r="69" spans="2:10" s="9" customFormat="1" ht="15" customHeight="1" x14ac:dyDescent="0.25">
      <c r="B69" s="115"/>
      <c r="C69" s="443" t="s">
        <v>127</v>
      </c>
      <c r="D69" s="444"/>
      <c r="E69" s="444"/>
      <c r="F69" s="445"/>
      <c r="G69" s="97"/>
      <c r="H69" s="97"/>
      <c r="I69" s="98"/>
      <c r="J69" s="118">
        <f t="shared" si="6"/>
        <v>0</v>
      </c>
    </row>
    <row r="70" spans="2:10" s="9" customFormat="1" ht="25.5" x14ac:dyDescent="0.25">
      <c r="B70" s="150" t="s">
        <v>94</v>
      </c>
      <c r="C70" s="416" t="s">
        <v>169</v>
      </c>
      <c r="D70" s="417"/>
      <c r="E70" s="417"/>
      <c r="F70" s="417"/>
      <c r="G70" s="148" t="s">
        <v>118</v>
      </c>
      <c r="H70" s="148" t="s">
        <v>123</v>
      </c>
      <c r="I70" s="149" t="s">
        <v>124</v>
      </c>
      <c r="J70" s="114">
        <f>SUM(J71:J76,-J76)</f>
        <v>0</v>
      </c>
    </row>
    <row r="71" spans="2:10" s="9" customFormat="1" ht="15" customHeight="1" x14ac:dyDescent="0.25">
      <c r="B71" s="115"/>
      <c r="C71" s="443" t="s">
        <v>127</v>
      </c>
      <c r="D71" s="444"/>
      <c r="E71" s="444"/>
      <c r="F71" s="445"/>
      <c r="G71" s="97"/>
      <c r="H71" s="97"/>
      <c r="I71" s="98"/>
      <c r="J71" s="118">
        <f>G71*H71*I71</f>
        <v>0</v>
      </c>
    </row>
    <row r="72" spans="2:10" s="9" customFormat="1" ht="15" customHeight="1" x14ac:dyDescent="0.25">
      <c r="B72" s="115"/>
      <c r="C72" s="443" t="s">
        <v>127</v>
      </c>
      <c r="D72" s="444"/>
      <c r="E72" s="444"/>
      <c r="F72" s="445"/>
      <c r="G72" s="97"/>
      <c r="H72" s="97"/>
      <c r="I72" s="98"/>
      <c r="J72" s="118">
        <f t="shared" ref="J72:J75" si="7">G72*H72*I72</f>
        <v>0</v>
      </c>
    </row>
    <row r="73" spans="2:10" s="9" customFormat="1" ht="15" customHeight="1" x14ac:dyDescent="0.25">
      <c r="B73" s="115"/>
      <c r="C73" s="443" t="s">
        <v>127</v>
      </c>
      <c r="D73" s="444"/>
      <c r="E73" s="444"/>
      <c r="F73" s="445"/>
      <c r="G73" s="97"/>
      <c r="H73" s="97"/>
      <c r="I73" s="98"/>
      <c r="J73" s="118">
        <f t="shared" si="7"/>
        <v>0</v>
      </c>
    </row>
    <row r="74" spans="2:10" s="9" customFormat="1" ht="15" customHeight="1" x14ac:dyDescent="0.25">
      <c r="B74" s="115"/>
      <c r="C74" s="443" t="s">
        <v>127</v>
      </c>
      <c r="D74" s="444"/>
      <c r="E74" s="444"/>
      <c r="F74" s="445"/>
      <c r="G74" s="97"/>
      <c r="H74" s="97"/>
      <c r="I74" s="98"/>
      <c r="J74" s="118">
        <f t="shared" si="7"/>
        <v>0</v>
      </c>
    </row>
    <row r="75" spans="2:10" s="9" customFormat="1" ht="15" customHeight="1" x14ac:dyDescent="0.25">
      <c r="B75" s="115"/>
      <c r="C75" s="443" t="s">
        <v>127</v>
      </c>
      <c r="D75" s="444"/>
      <c r="E75" s="444"/>
      <c r="F75" s="445"/>
      <c r="G75" s="97"/>
      <c r="H75" s="97"/>
      <c r="I75" s="98"/>
      <c r="J75" s="118">
        <f t="shared" si="7"/>
        <v>0</v>
      </c>
    </row>
    <row r="76" spans="2:10" s="9" customFormat="1" ht="25.5" x14ac:dyDescent="0.25">
      <c r="B76" s="150" t="s">
        <v>125</v>
      </c>
      <c r="C76" s="416" t="s">
        <v>134</v>
      </c>
      <c r="D76" s="417"/>
      <c r="E76" s="417"/>
      <c r="F76" s="417"/>
      <c r="G76" s="148" t="s">
        <v>118</v>
      </c>
      <c r="H76" s="148" t="s">
        <v>123</v>
      </c>
      <c r="I76" s="149" t="s">
        <v>124</v>
      </c>
      <c r="J76" s="114">
        <f>SUM(J77:J82,-J82)</f>
        <v>0</v>
      </c>
    </row>
    <row r="77" spans="2:10" s="9" customFormat="1" ht="15" customHeight="1" x14ac:dyDescent="0.25">
      <c r="B77" s="115"/>
      <c r="C77" s="443" t="s">
        <v>127</v>
      </c>
      <c r="D77" s="444"/>
      <c r="E77" s="444"/>
      <c r="F77" s="445"/>
      <c r="G77" s="97"/>
      <c r="H77" s="97"/>
      <c r="I77" s="98"/>
      <c r="J77" s="118">
        <f>G77*H77*I77</f>
        <v>0</v>
      </c>
    </row>
    <row r="78" spans="2:10" s="9" customFormat="1" ht="15" customHeight="1" x14ac:dyDescent="0.25">
      <c r="B78" s="115"/>
      <c r="C78" s="443" t="s">
        <v>127</v>
      </c>
      <c r="D78" s="444"/>
      <c r="E78" s="444"/>
      <c r="F78" s="445"/>
      <c r="G78" s="97"/>
      <c r="H78" s="97"/>
      <c r="I78" s="98"/>
      <c r="J78" s="118">
        <f t="shared" ref="J78:J81" si="8">G78*H78*I78</f>
        <v>0</v>
      </c>
    </row>
    <row r="79" spans="2:10" s="9" customFormat="1" ht="15" customHeight="1" x14ac:dyDescent="0.25">
      <c r="B79" s="115"/>
      <c r="C79" s="443" t="s">
        <v>127</v>
      </c>
      <c r="D79" s="444"/>
      <c r="E79" s="444"/>
      <c r="F79" s="445"/>
      <c r="G79" s="97"/>
      <c r="H79" s="97"/>
      <c r="I79" s="98"/>
      <c r="J79" s="118">
        <f t="shared" si="8"/>
        <v>0</v>
      </c>
    </row>
    <row r="80" spans="2:10" s="9" customFormat="1" ht="15" customHeight="1" x14ac:dyDescent="0.25">
      <c r="B80" s="115"/>
      <c r="C80" s="443" t="s">
        <v>127</v>
      </c>
      <c r="D80" s="444"/>
      <c r="E80" s="444"/>
      <c r="F80" s="445"/>
      <c r="G80" s="97"/>
      <c r="H80" s="97"/>
      <c r="I80" s="98"/>
      <c r="J80" s="118">
        <f t="shared" si="8"/>
        <v>0</v>
      </c>
    </row>
    <row r="81" spans="2:10" s="9" customFormat="1" ht="15" customHeight="1" x14ac:dyDescent="0.25">
      <c r="B81" s="115"/>
      <c r="C81" s="443" t="s">
        <v>127</v>
      </c>
      <c r="D81" s="444"/>
      <c r="E81" s="444"/>
      <c r="F81" s="445"/>
      <c r="G81" s="97"/>
      <c r="H81" s="97"/>
      <c r="I81" s="98"/>
      <c r="J81" s="118">
        <f t="shared" si="8"/>
        <v>0</v>
      </c>
    </row>
    <row r="82" spans="2:10" s="9" customFormat="1" ht="25.5" x14ac:dyDescent="0.25">
      <c r="B82" s="150" t="s">
        <v>95</v>
      </c>
      <c r="C82" s="416" t="s">
        <v>80</v>
      </c>
      <c r="D82" s="417"/>
      <c r="E82" s="417"/>
      <c r="F82" s="417"/>
      <c r="G82" s="148" t="s">
        <v>118</v>
      </c>
      <c r="H82" s="148" t="s">
        <v>123</v>
      </c>
      <c r="I82" s="149" t="s">
        <v>124</v>
      </c>
      <c r="J82" s="114">
        <f>SUM(J83:J88,-J88)</f>
        <v>0</v>
      </c>
    </row>
    <row r="83" spans="2:10" s="9" customFormat="1" ht="15" customHeight="1" x14ac:dyDescent="0.25">
      <c r="B83" s="115"/>
      <c r="C83" s="443"/>
      <c r="D83" s="444"/>
      <c r="E83" s="444"/>
      <c r="F83" s="444"/>
      <c r="G83" s="97"/>
      <c r="H83" s="97"/>
      <c r="I83" s="98"/>
      <c r="J83" s="118">
        <f>G83*H83*I83</f>
        <v>0</v>
      </c>
    </row>
    <row r="84" spans="2:10" s="9" customFormat="1" ht="15" customHeight="1" x14ac:dyDescent="0.25">
      <c r="B84" s="115"/>
      <c r="C84" s="443"/>
      <c r="D84" s="444"/>
      <c r="E84" s="444"/>
      <c r="F84" s="444"/>
      <c r="G84" s="97"/>
      <c r="H84" s="97"/>
      <c r="I84" s="98"/>
      <c r="J84" s="118">
        <f t="shared" ref="J84:J87" si="9">G84*H84*I84</f>
        <v>0</v>
      </c>
    </row>
    <row r="85" spans="2:10" s="9" customFormat="1" ht="15" customHeight="1" x14ac:dyDescent="0.25">
      <c r="B85" s="115"/>
      <c r="C85" s="443"/>
      <c r="D85" s="444"/>
      <c r="E85" s="444"/>
      <c r="F85" s="444"/>
      <c r="G85" s="97"/>
      <c r="H85" s="97"/>
      <c r="I85" s="98"/>
      <c r="J85" s="118">
        <f t="shared" si="9"/>
        <v>0</v>
      </c>
    </row>
    <row r="86" spans="2:10" s="9" customFormat="1" ht="15" customHeight="1" x14ac:dyDescent="0.25">
      <c r="B86" s="115"/>
      <c r="C86" s="443"/>
      <c r="D86" s="444"/>
      <c r="E86" s="444"/>
      <c r="F86" s="444"/>
      <c r="G86" s="97"/>
      <c r="H86" s="97"/>
      <c r="I86" s="98"/>
      <c r="J86" s="118">
        <f t="shared" si="9"/>
        <v>0</v>
      </c>
    </row>
    <row r="87" spans="2:10" s="9" customFormat="1" ht="15" customHeight="1" x14ac:dyDescent="0.25">
      <c r="B87" s="115"/>
      <c r="C87" s="443"/>
      <c r="D87" s="444"/>
      <c r="E87" s="444"/>
      <c r="F87" s="444"/>
      <c r="G87" s="97"/>
      <c r="H87" s="97"/>
      <c r="I87" s="98"/>
      <c r="J87" s="118">
        <f t="shared" si="9"/>
        <v>0</v>
      </c>
    </row>
    <row r="88" spans="2:10" s="9" customFormat="1" ht="25.35" customHeight="1" x14ac:dyDescent="0.25">
      <c r="B88" s="150" t="s">
        <v>5</v>
      </c>
      <c r="C88" s="416" t="s">
        <v>149</v>
      </c>
      <c r="D88" s="417"/>
      <c r="E88" s="417"/>
      <c r="F88" s="417"/>
      <c r="G88" s="161"/>
      <c r="H88" s="103"/>
      <c r="I88" s="100"/>
      <c r="J88" s="114">
        <f>J89+J95+J101+J107</f>
        <v>0</v>
      </c>
    </row>
    <row r="89" spans="2:10" s="9" customFormat="1" ht="25.5" x14ac:dyDescent="0.25">
      <c r="B89" s="150" t="s">
        <v>96</v>
      </c>
      <c r="C89" s="416" t="s">
        <v>135</v>
      </c>
      <c r="D89" s="417"/>
      <c r="E89" s="417"/>
      <c r="F89" s="417"/>
      <c r="G89" s="105" t="s">
        <v>118</v>
      </c>
      <c r="H89" s="105" t="s">
        <v>119</v>
      </c>
      <c r="I89" s="239" t="s">
        <v>69</v>
      </c>
      <c r="J89" s="156">
        <f>SUM(J90:J95,-J95)</f>
        <v>0</v>
      </c>
    </row>
    <row r="90" spans="2:10" s="9" customFormat="1" ht="15" customHeight="1" x14ac:dyDescent="0.25">
      <c r="B90" s="124"/>
      <c r="C90" s="443" t="s">
        <v>128</v>
      </c>
      <c r="D90" s="444"/>
      <c r="E90" s="444"/>
      <c r="F90" s="445"/>
      <c r="G90" s="97"/>
      <c r="H90" s="97"/>
      <c r="I90" s="98"/>
      <c r="J90" s="118">
        <f>G90*H90*I90</f>
        <v>0</v>
      </c>
    </row>
    <row r="91" spans="2:10" s="9" customFormat="1" ht="15" customHeight="1" x14ac:dyDescent="0.25">
      <c r="B91" s="124"/>
      <c r="C91" s="443" t="s">
        <v>128</v>
      </c>
      <c r="D91" s="444"/>
      <c r="E91" s="444"/>
      <c r="F91" s="445"/>
      <c r="G91" s="97"/>
      <c r="H91" s="97"/>
      <c r="I91" s="98"/>
      <c r="J91" s="118">
        <f t="shared" ref="J91:J94" si="10">G91*H91*I91</f>
        <v>0</v>
      </c>
    </row>
    <row r="92" spans="2:10" s="9" customFormat="1" ht="15" customHeight="1" x14ac:dyDescent="0.25">
      <c r="B92" s="124"/>
      <c r="C92" s="443" t="s">
        <v>128</v>
      </c>
      <c r="D92" s="444"/>
      <c r="E92" s="444"/>
      <c r="F92" s="445"/>
      <c r="G92" s="97"/>
      <c r="H92" s="97"/>
      <c r="I92" s="98"/>
      <c r="J92" s="118">
        <f t="shared" si="10"/>
        <v>0</v>
      </c>
    </row>
    <row r="93" spans="2:10" s="9" customFormat="1" ht="15" customHeight="1" x14ac:dyDescent="0.25">
      <c r="B93" s="124"/>
      <c r="C93" s="443" t="s">
        <v>128</v>
      </c>
      <c r="D93" s="444"/>
      <c r="E93" s="444"/>
      <c r="F93" s="445"/>
      <c r="G93" s="97"/>
      <c r="H93" s="97"/>
      <c r="I93" s="98"/>
      <c r="J93" s="118">
        <f t="shared" si="10"/>
        <v>0</v>
      </c>
    </row>
    <row r="94" spans="2:10" s="9" customFormat="1" ht="15" customHeight="1" x14ac:dyDescent="0.25">
      <c r="B94" s="124"/>
      <c r="C94" s="443" t="s">
        <v>128</v>
      </c>
      <c r="D94" s="444"/>
      <c r="E94" s="444"/>
      <c r="F94" s="445"/>
      <c r="G94" s="97"/>
      <c r="H94" s="97"/>
      <c r="I94" s="98"/>
      <c r="J94" s="118">
        <f t="shared" si="10"/>
        <v>0</v>
      </c>
    </row>
    <row r="95" spans="2:10" s="9" customFormat="1" ht="25.5" x14ac:dyDescent="0.25">
      <c r="B95" s="150" t="s">
        <v>97</v>
      </c>
      <c r="C95" s="416" t="s">
        <v>169</v>
      </c>
      <c r="D95" s="417"/>
      <c r="E95" s="417"/>
      <c r="F95" s="417"/>
      <c r="G95" s="77" t="s">
        <v>118</v>
      </c>
      <c r="H95" s="148" t="s">
        <v>119</v>
      </c>
      <c r="I95" s="149" t="s">
        <v>69</v>
      </c>
      <c r="J95" s="114">
        <f>SUM(J96:J101,-J101)</f>
        <v>0</v>
      </c>
    </row>
    <row r="96" spans="2:10" s="9" customFormat="1" ht="15" customHeight="1" x14ac:dyDescent="0.25">
      <c r="B96" s="124"/>
      <c r="C96" s="443" t="s">
        <v>128</v>
      </c>
      <c r="D96" s="444"/>
      <c r="E96" s="444"/>
      <c r="F96" s="445"/>
      <c r="G96" s="97"/>
      <c r="H96" s="97"/>
      <c r="I96" s="98"/>
      <c r="J96" s="118">
        <f>G96*H96*I96</f>
        <v>0</v>
      </c>
    </row>
    <row r="97" spans="2:10" s="9" customFormat="1" ht="15" customHeight="1" x14ac:dyDescent="0.25">
      <c r="B97" s="124"/>
      <c r="C97" s="443" t="s">
        <v>128</v>
      </c>
      <c r="D97" s="444"/>
      <c r="E97" s="444"/>
      <c r="F97" s="445"/>
      <c r="G97" s="97"/>
      <c r="H97" s="97"/>
      <c r="I97" s="98"/>
      <c r="J97" s="118">
        <f t="shared" ref="J97:J100" si="11">G97*H97*I97</f>
        <v>0</v>
      </c>
    </row>
    <row r="98" spans="2:10" s="9" customFormat="1" ht="15" customHeight="1" x14ac:dyDescent="0.25">
      <c r="B98" s="124"/>
      <c r="C98" s="443" t="s">
        <v>128</v>
      </c>
      <c r="D98" s="444"/>
      <c r="E98" s="444"/>
      <c r="F98" s="445"/>
      <c r="G98" s="97"/>
      <c r="H98" s="97"/>
      <c r="I98" s="98"/>
      <c r="J98" s="118">
        <f t="shared" si="11"/>
        <v>0</v>
      </c>
    </row>
    <row r="99" spans="2:10" s="9" customFormat="1" ht="15" customHeight="1" x14ac:dyDescent="0.25">
      <c r="B99" s="124"/>
      <c r="C99" s="443" t="s">
        <v>128</v>
      </c>
      <c r="D99" s="444"/>
      <c r="E99" s="444"/>
      <c r="F99" s="445"/>
      <c r="G99" s="97"/>
      <c r="H99" s="97"/>
      <c r="I99" s="98"/>
      <c r="J99" s="118">
        <f t="shared" si="11"/>
        <v>0</v>
      </c>
    </row>
    <row r="100" spans="2:10" s="9" customFormat="1" ht="15" customHeight="1" x14ac:dyDescent="0.25">
      <c r="B100" s="124"/>
      <c r="C100" s="443" t="s">
        <v>128</v>
      </c>
      <c r="D100" s="444"/>
      <c r="E100" s="444"/>
      <c r="F100" s="445"/>
      <c r="G100" s="97"/>
      <c r="H100" s="97"/>
      <c r="I100" s="98"/>
      <c r="J100" s="118">
        <f t="shared" si="11"/>
        <v>0</v>
      </c>
    </row>
    <row r="101" spans="2:10" s="9" customFormat="1" ht="25.5" x14ac:dyDescent="0.25">
      <c r="B101" s="150" t="s">
        <v>98</v>
      </c>
      <c r="C101" s="416" t="s">
        <v>134</v>
      </c>
      <c r="D101" s="417"/>
      <c r="E101" s="417"/>
      <c r="F101" s="417"/>
      <c r="G101" s="77" t="s">
        <v>118</v>
      </c>
      <c r="H101" s="148" t="s">
        <v>119</v>
      </c>
      <c r="I101" s="149" t="s">
        <v>69</v>
      </c>
      <c r="J101" s="114">
        <f>SUM(J102:J107,-J107)</f>
        <v>0</v>
      </c>
    </row>
    <row r="102" spans="2:10" s="9" customFormat="1" ht="15" customHeight="1" x14ac:dyDescent="0.25">
      <c r="B102" s="124"/>
      <c r="C102" s="443" t="s">
        <v>128</v>
      </c>
      <c r="D102" s="444"/>
      <c r="E102" s="444"/>
      <c r="F102" s="445"/>
      <c r="G102" s="97"/>
      <c r="H102" s="97"/>
      <c r="I102" s="98"/>
      <c r="J102" s="118">
        <f>G102*H102*I102</f>
        <v>0</v>
      </c>
    </row>
    <row r="103" spans="2:10" s="9" customFormat="1" ht="15" customHeight="1" x14ac:dyDescent="0.25">
      <c r="B103" s="124"/>
      <c r="C103" s="443" t="s">
        <v>128</v>
      </c>
      <c r="D103" s="444"/>
      <c r="E103" s="444"/>
      <c r="F103" s="445"/>
      <c r="G103" s="97"/>
      <c r="H103" s="97"/>
      <c r="I103" s="98"/>
      <c r="J103" s="118">
        <f t="shared" ref="J103:J106" si="12">G103*H103*I103</f>
        <v>0</v>
      </c>
    </row>
    <row r="104" spans="2:10" s="9" customFormat="1" ht="15" customHeight="1" x14ac:dyDescent="0.25">
      <c r="B104" s="124"/>
      <c r="C104" s="443" t="s">
        <v>128</v>
      </c>
      <c r="D104" s="444"/>
      <c r="E104" s="444"/>
      <c r="F104" s="445"/>
      <c r="G104" s="97"/>
      <c r="H104" s="97"/>
      <c r="I104" s="98"/>
      <c r="J104" s="118">
        <f t="shared" si="12"/>
        <v>0</v>
      </c>
    </row>
    <row r="105" spans="2:10" s="9" customFormat="1" ht="15" customHeight="1" x14ac:dyDescent="0.25">
      <c r="B105" s="124"/>
      <c r="C105" s="443" t="s">
        <v>128</v>
      </c>
      <c r="D105" s="444"/>
      <c r="E105" s="444"/>
      <c r="F105" s="445"/>
      <c r="G105" s="97"/>
      <c r="H105" s="97"/>
      <c r="I105" s="98"/>
      <c r="J105" s="118">
        <f t="shared" si="12"/>
        <v>0</v>
      </c>
    </row>
    <row r="106" spans="2:10" s="9" customFormat="1" ht="15" customHeight="1" x14ac:dyDescent="0.25">
      <c r="B106" s="124"/>
      <c r="C106" s="443" t="s">
        <v>128</v>
      </c>
      <c r="D106" s="444"/>
      <c r="E106" s="444"/>
      <c r="F106" s="445"/>
      <c r="G106" s="97"/>
      <c r="H106" s="97"/>
      <c r="I106" s="98"/>
      <c r="J106" s="118">
        <f t="shared" si="12"/>
        <v>0</v>
      </c>
    </row>
    <row r="107" spans="2:10" s="9" customFormat="1" ht="25.5" x14ac:dyDescent="0.25">
      <c r="B107" s="150" t="s">
        <v>99</v>
      </c>
      <c r="C107" s="416" t="s">
        <v>83</v>
      </c>
      <c r="D107" s="417"/>
      <c r="E107" s="417"/>
      <c r="F107" s="417"/>
      <c r="G107" s="77" t="s">
        <v>118</v>
      </c>
      <c r="H107" s="148" t="s">
        <v>119</v>
      </c>
      <c r="I107" s="149" t="s">
        <v>69</v>
      </c>
      <c r="J107" s="114">
        <f>SUM(J108:J113,-J113)</f>
        <v>0</v>
      </c>
    </row>
    <row r="108" spans="2:10" s="9" customFormat="1" ht="15" customHeight="1" x14ac:dyDescent="0.25">
      <c r="B108" s="124"/>
      <c r="C108" s="443" t="s">
        <v>126</v>
      </c>
      <c r="D108" s="444"/>
      <c r="E108" s="444"/>
      <c r="F108" s="445"/>
      <c r="G108" s="97"/>
      <c r="H108" s="97"/>
      <c r="I108" s="98"/>
      <c r="J108" s="118">
        <f>G108*H108*I108</f>
        <v>0</v>
      </c>
    </row>
    <row r="109" spans="2:10" s="9" customFormat="1" ht="15" customHeight="1" x14ac:dyDescent="0.25">
      <c r="B109" s="124"/>
      <c r="C109" s="443" t="s">
        <v>126</v>
      </c>
      <c r="D109" s="444"/>
      <c r="E109" s="444"/>
      <c r="F109" s="445"/>
      <c r="G109" s="97"/>
      <c r="H109" s="97"/>
      <c r="I109" s="98"/>
      <c r="J109" s="118">
        <f t="shared" ref="J109:J112" si="13">G109*H109*I109</f>
        <v>0</v>
      </c>
    </row>
    <row r="110" spans="2:10" s="9" customFormat="1" ht="15" customHeight="1" x14ac:dyDescent="0.25">
      <c r="B110" s="124"/>
      <c r="C110" s="443" t="s">
        <v>126</v>
      </c>
      <c r="D110" s="444"/>
      <c r="E110" s="444"/>
      <c r="F110" s="445"/>
      <c r="G110" s="97"/>
      <c r="H110" s="97"/>
      <c r="I110" s="98"/>
      <c r="J110" s="118">
        <f t="shared" si="13"/>
        <v>0</v>
      </c>
    </row>
    <row r="111" spans="2:10" s="9" customFormat="1" ht="15" customHeight="1" x14ac:dyDescent="0.25">
      <c r="B111" s="124"/>
      <c r="C111" s="443" t="s">
        <v>126</v>
      </c>
      <c r="D111" s="444"/>
      <c r="E111" s="444"/>
      <c r="F111" s="445"/>
      <c r="G111" s="97"/>
      <c r="H111" s="97"/>
      <c r="I111" s="98"/>
      <c r="J111" s="118">
        <f t="shared" si="13"/>
        <v>0</v>
      </c>
    </row>
    <row r="112" spans="2:10" s="9" customFormat="1" ht="15" customHeight="1" x14ac:dyDescent="0.25">
      <c r="B112" s="124"/>
      <c r="C112" s="443" t="s">
        <v>126</v>
      </c>
      <c r="D112" s="444"/>
      <c r="E112" s="444"/>
      <c r="F112" s="445"/>
      <c r="G112" s="97"/>
      <c r="H112" s="97"/>
      <c r="I112" s="98"/>
      <c r="J112" s="118">
        <f t="shared" si="13"/>
        <v>0</v>
      </c>
    </row>
    <row r="113" spans="2:11" s="9" customFormat="1" ht="25.5" x14ac:dyDescent="0.25">
      <c r="B113" s="150" t="s">
        <v>6</v>
      </c>
      <c r="C113" s="416" t="s">
        <v>81</v>
      </c>
      <c r="D113" s="417"/>
      <c r="E113" s="417"/>
      <c r="F113" s="417"/>
      <c r="G113" s="77" t="s">
        <v>118</v>
      </c>
      <c r="H113" s="148" t="s">
        <v>119</v>
      </c>
      <c r="I113" s="149" t="s">
        <v>69</v>
      </c>
      <c r="J113" s="114">
        <f>SUM(J114:J119,-J119)</f>
        <v>0</v>
      </c>
    </row>
    <row r="114" spans="2:11" s="9" customFormat="1" ht="15" customHeight="1" x14ac:dyDescent="0.25">
      <c r="B114" s="115"/>
      <c r="C114" s="443"/>
      <c r="D114" s="444"/>
      <c r="E114" s="444"/>
      <c r="F114" s="445"/>
      <c r="G114" s="97"/>
      <c r="H114" s="97"/>
      <c r="I114" s="98"/>
      <c r="J114" s="118">
        <f>G114*H114*I114</f>
        <v>0</v>
      </c>
    </row>
    <row r="115" spans="2:11" s="9" customFormat="1" ht="15" customHeight="1" x14ac:dyDescent="0.25">
      <c r="B115" s="115"/>
      <c r="C115" s="443"/>
      <c r="D115" s="444"/>
      <c r="E115" s="444"/>
      <c r="F115" s="445"/>
      <c r="G115" s="97"/>
      <c r="H115" s="97"/>
      <c r="I115" s="98"/>
      <c r="J115" s="118">
        <f t="shared" ref="J115:J118" si="14">G115*H115*I115</f>
        <v>0</v>
      </c>
    </row>
    <row r="116" spans="2:11" s="9" customFormat="1" ht="15" customHeight="1" x14ac:dyDescent="0.25">
      <c r="B116" s="115"/>
      <c r="C116" s="443"/>
      <c r="D116" s="444"/>
      <c r="E116" s="444"/>
      <c r="F116" s="445"/>
      <c r="G116" s="97"/>
      <c r="H116" s="97"/>
      <c r="I116" s="98"/>
      <c r="J116" s="118">
        <f t="shared" si="14"/>
        <v>0</v>
      </c>
    </row>
    <row r="117" spans="2:11" s="9" customFormat="1" ht="15" customHeight="1" x14ac:dyDescent="0.25">
      <c r="B117" s="115"/>
      <c r="C117" s="443"/>
      <c r="D117" s="444"/>
      <c r="E117" s="444"/>
      <c r="F117" s="445"/>
      <c r="G117" s="97"/>
      <c r="H117" s="97"/>
      <c r="I117" s="98"/>
      <c r="J117" s="118">
        <f t="shared" si="14"/>
        <v>0</v>
      </c>
    </row>
    <row r="118" spans="2:11" s="9" customFormat="1" ht="15" customHeight="1" x14ac:dyDescent="0.25">
      <c r="B118" s="115"/>
      <c r="C118" s="443"/>
      <c r="D118" s="444"/>
      <c r="E118" s="444"/>
      <c r="F118" s="445"/>
      <c r="G118" s="97"/>
      <c r="H118" s="97"/>
      <c r="I118" s="98"/>
      <c r="J118" s="118">
        <f t="shared" si="14"/>
        <v>0</v>
      </c>
    </row>
    <row r="119" spans="2:11" s="9" customFormat="1" ht="25.5" x14ac:dyDescent="0.25">
      <c r="B119" s="150" t="s">
        <v>112</v>
      </c>
      <c r="C119" s="416" t="s">
        <v>92</v>
      </c>
      <c r="D119" s="417"/>
      <c r="E119" s="417"/>
      <c r="F119" s="417"/>
      <c r="G119" s="77" t="s">
        <v>118</v>
      </c>
      <c r="H119" s="148" t="s">
        <v>119</v>
      </c>
      <c r="I119" s="149" t="s">
        <v>69</v>
      </c>
      <c r="J119" s="114">
        <f>SUM(J120:J125,-J125)</f>
        <v>0</v>
      </c>
    </row>
    <row r="120" spans="2:11" s="9" customFormat="1" ht="15" customHeight="1" x14ac:dyDescent="0.25">
      <c r="B120" s="126"/>
      <c r="C120" s="443"/>
      <c r="D120" s="444"/>
      <c r="E120" s="444"/>
      <c r="F120" s="445"/>
      <c r="G120" s="151"/>
      <c r="H120" s="151"/>
      <c r="I120" s="151"/>
      <c r="J120" s="152">
        <f>G120*H120*I120</f>
        <v>0</v>
      </c>
    </row>
    <row r="121" spans="2:11" s="9" customFormat="1" ht="15" customHeight="1" x14ac:dyDescent="0.25">
      <c r="B121" s="126"/>
      <c r="C121" s="443"/>
      <c r="D121" s="444"/>
      <c r="E121" s="444"/>
      <c r="F121" s="445"/>
      <c r="G121" s="151"/>
      <c r="H121" s="151"/>
      <c r="I121" s="151"/>
      <c r="J121" s="152">
        <f t="shared" ref="J121:J124" si="15">G121*H121*I121</f>
        <v>0</v>
      </c>
    </row>
    <row r="122" spans="2:11" s="9" customFormat="1" ht="15" customHeight="1" x14ac:dyDescent="0.25">
      <c r="B122" s="126"/>
      <c r="C122" s="443"/>
      <c r="D122" s="444"/>
      <c r="E122" s="444"/>
      <c r="F122" s="445"/>
      <c r="G122" s="151"/>
      <c r="H122" s="151"/>
      <c r="I122" s="151"/>
      <c r="J122" s="152">
        <f t="shared" si="15"/>
        <v>0</v>
      </c>
    </row>
    <row r="123" spans="2:11" s="9" customFormat="1" ht="15" customHeight="1" x14ac:dyDescent="0.25">
      <c r="B123" s="124"/>
      <c r="C123" s="443"/>
      <c r="D123" s="444"/>
      <c r="E123" s="444"/>
      <c r="F123" s="445"/>
      <c r="G123" s="151"/>
      <c r="H123" s="151"/>
      <c r="I123" s="151"/>
      <c r="J123" s="152">
        <f t="shared" si="15"/>
        <v>0</v>
      </c>
    </row>
    <row r="124" spans="2:11" s="9" customFormat="1" ht="15" customHeight="1" thickBot="1" x14ac:dyDescent="0.3">
      <c r="B124" s="125"/>
      <c r="C124" s="447"/>
      <c r="D124" s="448"/>
      <c r="E124" s="448"/>
      <c r="F124" s="449"/>
      <c r="G124" s="153"/>
      <c r="H124" s="153"/>
      <c r="I124" s="153"/>
      <c r="J124" s="317">
        <f t="shared" si="15"/>
        <v>0</v>
      </c>
    </row>
    <row r="125" spans="2:11" s="10" customFormat="1" ht="16.5" thickTop="1" thickBot="1" x14ac:dyDescent="0.3">
      <c r="B125" s="4"/>
      <c r="C125" s="420"/>
      <c r="D125" s="420"/>
      <c r="E125" s="420"/>
      <c r="F125" s="420"/>
      <c r="G125" s="244"/>
      <c r="H125" s="244"/>
      <c r="I125" s="244"/>
      <c r="J125" s="109"/>
    </row>
    <row r="126" spans="2:11" s="82" customFormat="1" ht="30" customHeight="1" thickTop="1" x14ac:dyDescent="0.25">
      <c r="B126" s="132">
        <v>3</v>
      </c>
      <c r="C126" s="463" t="s">
        <v>106</v>
      </c>
      <c r="D126" s="464"/>
      <c r="E126" s="464"/>
      <c r="F126" s="464"/>
      <c r="G126" s="175"/>
      <c r="H126" s="175"/>
      <c r="I126" s="176"/>
      <c r="J126" s="128">
        <f>J128+J154+J192</f>
        <v>0</v>
      </c>
      <c r="K126" s="13"/>
    </row>
    <row r="127" spans="2:11" s="82" customFormat="1" x14ac:dyDescent="0.25">
      <c r="B127" s="138"/>
      <c r="C127" s="80"/>
      <c r="D127" s="81"/>
      <c r="E127" s="81"/>
      <c r="F127" s="81"/>
      <c r="G127" s="89"/>
      <c r="H127" s="89"/>
      <c r="I127" s="90"/>
      <c r="J127" s="139"/>
      <c r="K127" s="13"/>
    </row>
    <row r="128" spans="2:11" s="9" customFormat="1" ht="25.35" customHeight="1" x14ac:dyDescent="0.25">
      <c r="B128" s="154" t="s">
        <v>100</v>
      </c>
      <c r="C128" s="414" t="s">
        <v>102</v>
      </c>
      <c r="D128" s="415"/>
      <c r="E128" s="415"/>
      <c r="F128" s="415"/>
      <c r="G128" s="155"/>
      <c r="H128" s="155"/>
      <c r="I128" s="155"/>
      <c r="J128" s="156">
        <f>J130+J136+J142+J148</f>
        <v>0</v>
      </c>
    </row>
    <row r="129" spans="2:11" s="82" customFormat="1" ht="12.75" x14ac:dyDescent="0.25">
      <c r="B129" s="157"/>
      <c r="C129" s="158"/>
      <c r="D129" s="81"/>
      <c r="E129" s="81"/>
      <c r="F129" s="81"/>
      <c r="G129" s="89"/>
      <c r="H129" s="83"/>
      <c r="I129" s="83"/>
      <c r="J129" s="159"/>
      <c r="K129" s="13"/>
    </row>
    <row r="130" spans="2:11" s="9" customFormat="1" ht="25.5" x14ac:dyDescent="0.25">
      <c r="B130" s="154" t="s">
        <v>15</v>
      </c>
      <c r="C130" s="414" t="s">
        <v>13</v>
      </c>
      <c r="D130" s="415"/>
      <c r="E130" s="415"/>
      <c r="F130" s="415"/>
      <c r="G130" s="105" t="s">
        <v>139</v>
      </c>
      <c r="H130" s="105" t="s">
        <v>119</v>
      </c>
      <c r="I130" s="105" t="s">
        <v>130</v>
      </c>
      <c r="J130" s="114">
        <f>SUM(J131:J136,-J136)</f>
        <v>0</v>
      </c>
    </row>
    <row r="131" spans="2:11" s="9" customFormat="1" ht="15" customHeight="1" x14ac:dyDescent="0.25">
      <c r="B131" s="140"/>
      <c r="C131" s="443"/>
      <c r="D131" s="444"/>
      <c r="E131" s="444"/>
      <c r="F131" s="445"/>
      <c r="G131" s="165"/>
      <c r="H131" s="151"/>
      <c r="I131" s="151"/>
      <c r="J131" s="152">
        <f>G131*H131*I131</f>
        <v>0</v>
      </c>
    </row>
    <row r="132" spans="2:11" s="9" customFormat="1" ht="15" customHeight="1" x14ac:dyDescent="0.25">
      <c r="B132" s="140"/>
      <c r="C132" s="247"/>
      <c r="D132" s="248"/>
      <c r="E132" s="248"/>
      <c r="F132" s="249"/>
      <c r="G132" s="165"/>
      <c r="H132" s="151"/>
      <c r="I132" s="151"/>
      <c r="J132" s="152">
        <f t="shared" ref="J132:J135" si="16">G132*H132*I132</f>
        <v>0</v>
      </c>
    </row>
    <row r="133" spans="2:11" s="9" customFormat="1" ht="15" customHeight="1" x14ac:dyDescent="0.25">
      <c r="B133" s="140"/>
      <c r="C133" s="247"/>
      <c r="D133" s="248"/>
      <c r="E133" s="248"/>
      <c r="F133" s="249"/>
      <c r="G133" s="165"/>
      <c r="H133" s="151"/>
      <c r="I133" s="151"/>
      <c r="J133" s="152">
        <f t="shared" si="16"/>
        <v>0</v>
      </c>
    </row>
    <row r="134" spans="2:11" s="9" customFormat="1" ht="15" customHeight="1" x14ac:dyDescent="0.25">
      <c r="B134" s="140"/>
      <c r="C134" s="443"/>
      <c r="D134" s="444"/>
      <c r="E134" s="444"/>
      <c r="F134" s="445"/>
      <c r="G134" s="165"/>
      <c r="H134" s="151"/>
      <c r="I134" s="151"/>
      <c r="J134" s="152">
        <f t="shared" si="16"/>
        <v>0</v>
      </c>
    </row>
    <row r="135" spans="2:11" s="10" customFormat="1" ht="15" customHeight="1" x14ac:dyDescent="0.25">
      <c r="B135" s="142"/>
      <c r="C135" s="443"/>
      <c r="D135" s="444"/>
      <c r="E135" s="444"/>
      <c r="F135" s="445"/>
      <c r="G135" s="165"/>
      <c r="H135" s="151"/>
      <c r="I135" s="151"/>
      <c r="J135" s="152">
        <f t="shared" si="16"/>
        <v>0</v>
      </c>
    </row>
    <row r="136" spans="2:11" s="9" customFormat="1" ht="25.5" x14ac:dyDescent="0.25">
      <c r="B136" s="154" t="s">
        <v>16</v>
      </c>
      <c r="C136" s="414" t="s">
        <v>85</v>
      </c>
      <c r="D136" s="415"/>
      <c r="E136" s="415"/>
      <c r="F136" s="415"/>
      <c r="G136" s="155"/>
      <c r="H136" s="105" t="s">
        <v>150</v>
      </c>
      <c r="I136" s="105" t="s">
        <v>133</v>
      </c>
      <c r="J136" s="114">
        <f>SUM(J137:J142,-J142)</f>
        <v>0</v>
      </c>
    </row>
    <row r="137" spans="2:11" s="9" customFormat="1" ht="15" customHeight="1" x14ac:dyDescent="0.25">
      <c r="B137" s="140"/>
      <c r="C137" s="443"/>
      <c r="D137" s="444"/>
      <c r="E137" s="444"/>
      <c r="F137" s="445"/>
      <c r="G137" s="87"/>
      <c r="H137" s="151"/>
      <c r="I137" s="151"/>
      <c r="J137" s="143">
        <f>H137*I137</f>
        <v>0</v>
      </c>
    </row>
    <row r="138" spans="2:11" s="9" customFormat="1" ht="15" customHeight="1" x14ac:dyDescent="0.25">
      <c r="B138" s="140"/>
      <c r="C138" s="247"/>
      <c r="D138" s="248"/>
      <c r="E138" s="248"/>
      <c r="F138" s="249"/>
      <c r="G138" s="87"/>
      <c r="H138" s="151"/>
      <c r="I138" s="151"/>
      <c r="J138" s="143">
        <f t="shared" ref="J138:J141" si="17">H138*I138</f>
        <v>0</v>
      </c>
    </row>
    <row r="139" spans="2:11" s="9" customFormat="1" ht="15" customHeight="1" x14ac:dyDescent="0.25">
      <c r="B139" s="140"/>
      <c r="C139" s="247"/>
      <c r="D139" s="248"/>
      <c r="E139" s="248"/>
      <c r="F139" s="249"/>
      <c r="G139" s="87"/>
      <c r="H139" s="151"/>
      <c r="I139" s="151"/>
      <c r="J139" s="143">
        <f t="shared" si="17"/>
        <v>0</v>
      </c>
    </row>
    <row r="140" spans="2:11" s="9" customFormat="1" ht="15" customHeight="1" x14ac:dyDescent="0.25">
      <c r="B140" s="140"/>
      <c r="C140" s="443"/>
      <c r="D140" s="444"/>
      <c r="E140" s="444"/>
      <c r="F140" s="445"/>
      <c r="G140" s="87"/>
      <c r="H140" s="151"/>
      <c r="I140" s="151"/>
      <c r="J140" s="143">
        <f t="shared" si="17"/>
        <v>0</v>
      </c>
    </row>
    <row r="141" spans="2:11" s="10" customFormat="1" ht="15" customHeight="1" x14ac:dyDescent="0.25">
      <c r="B141" s="142"/>
      <c r="C141" s="443"/>
      <c r="D141" s="444"/>
      <c r="E141" s="444"/>
      <c r="F141" s="445"/>
      <c r="G141" s="87"/>
      <c r="H141" s="151"/>
      <c r="I141" s="151"/>
      <c r="J141" s="143">
        <f t="shared" si="17"/>
        <v>0</v>
      </c>
    </row>
    <row r="142" spans="2:11" s="9" customFormat="1" ht="25.5" x14ac:dyDescent="0.25">
      <c r="B142" s="154" t="s">
        <v>103</v>
      </c>
      <c r="C142" s="414" t="s">
        <v>14</v>
      </c>
      <c r="D142" s="415"/>
      <c r="E142" s="415"/>
      <c r="F142" s="415"/>
      <c r="G142" s="155"/>
      <c r="H142" s="105" t="s">
        <v>150</v>
      </c>
      <c r="I142" s="105" t="s">
        <v>133</v>
      </c>
      <c r="J142" s="114">
        <f>SUM(J143:J148,-J148)</f>
        <v>0</v>
      </c>
    </row>
    <row r="143" spans="2:11" s="9" customFormat="1" ht="15" customHeight="1" x14ac:dyDescent="0.25">
      <c r="B143" s="141"/>
      <c r="C143" s="443"/>
      <c r="D143" s="444"/>
      <c r="E143" s="444"/>
      <c r="F143" s="445"/>
      <c r="G143" s="87"/>
      <c r="H143" s="151"/>
      <c r="I143" s="151"/>
      <c r="J143" s="116">
        <f>H143*I143</f>
        <v>0</v>
      </c>
    </row>
    <row r="144" spans="2:11" s="9" customFormat="1" ht="15" customHeight="1" x14ac:dyDescent="0.25">
      <c r="B144" s="141"/>
      <c r="C144" s="247"/>
      <c r="D144" s="248"/>
      <c r="E144" s="248"/>
      <c r="F144" s="249"/>
      <c r="G144" s="87"/>
      <c r="H144" s="151"/>
      <c r="I144" s="151"/>
      <c r="J144" s="116">
        <f t="shared" ref="J144:J147" si="18">H144*I144</f>
        <v>0</v>
      </c>
    </row>
    <row r="145" spans="2:10" s="9" customFormat="1" ht="15" customHeight="1" x14ac:dyDescent="0.25">
      <c r="B145" s="141"/>
      <c r="C145" s="247"/>
      <c r="D145" s="248"/>
      <c r="E145" s="248"/>
      <c r="F145" s="249"/>
      <c r="G145" s="87"/>
      <c r="H145" s="151"/>
      <c r="I145" s="151"/>
      <c r="J145" s="116">
        <f t="shared" si="18"/>
        <v>0</v>
      </c>
    </row>
    <row r="146" spans="2:10" s="9" customFormat="1" ht="15" customHeight="1" x14ac:dyDescent="0.25">
      <c r="B146" s="141"/>
      <c r="C146" s="443"/>
      <c r="D146" s="444"/>
      <c r="E146" s="444"/>
      <c r="F146" s="445"/>
      <c r="G146" s="87"/>
      <c r="H146" s="151"/>
      <c r="I146" s="151"/>
      <c r="J146" s="116">
        <f t="shared" si="18"/>
        <v>0</v>
      </c>
    </row>
    <row r="147" spans="2:10" s="10" customFormat="1" ht="15" customHeight="1" x14ac:dyDescent="0.25">
      <c r="B147" s="144"/>
      <c r="C147" s="443"/>
      <c r="D147" s="444"/>
      <c r="E147" s="444"/>
      <c r="F147" s="445"/>
      <c r="G147" s="87"/>
      <c r="H147" s="151"/>
      <c r="I147" s="151"/>
      <c r="J147" s="116">
        <f t="shared" si="18"/>
        <v>0</v>
      </c>
    </row>
    <row r="148" spans="2:10" s="9" customFormat="1" ht="25.5" x14ac:dyDescent="0.25">
      <c r="B148" s="154" t="s">
        <v>86</v>
      </c>
      <c r="C148" s="414" t="s">
        <v>147</v>
      </c>
      <c r="D148" s="415"/>
      <c r="E148" s="415"/>
      <c r="F148" s="415"/>
      <c r="G148" s="155"/>
      <c r="H148" s="105" t="s">
        <v>132</v>
      </c>
      <c r="I148" s="105" t="s">
        <v>133</v>
      </c>
      <c r="J148" s="114">
        <f>SUM(J149:J154,-J154)</f>
        <v>0</v>
      </c>
    </row>
    <row r="149" spans="2:10" s="9" customFormat="1" ht="15" customHeight="1" x14ac:dyDescent="0.25">
      <c r="B149" s="154"/>
      <c r="C149" s="443"/>
      <c r="D149" s="444"/>
      <c r="E149" s="444"/>
      <c r="F149" s="445"/>
      <c r="G149" s="87"/>
      <c r="H149" s="151"/>
      <c r="I149" s="151"/>
      <c r="J149" s="166">
        <f>H149*I149</f>
        <v>0</v>
      </c>
    </row>
    <row r="150" spans="2:10" s="9" customFormat="1" ht="15" customHeight="1" x14ac:dyDescent="0.25">
      <c r="B150" s="154"/>
      <c r="C150" s="247"/>
      <c r="D150" s="248"/>
      <c r="E150" s="248"/>
      <c r="F150" s="249"/>
      <c r="G150" s="87"/>
      <c r="H150" s="151"/>
      <c r="I150" s="151"/>
      <c r="J150" s="166">
        <f t="shared" ref="J150:J153" si="19">H150*I150</f>
        <v>0</v>
      </c>
    </row>
    <row r="151" spans="2:10" s="9" customFormat="1" ht="15" customHeight="1" x14ac:dyDescent="0.25">
      <c r="B151" s="154"/>
      <c r="C151" s="247"/>
      <c r="D151" s="248"/>
      <c r="E151" s="248"/>
      <c r="F151" s="249"/>
      <c r="G151" s="87"/>
      <c r="H151" s="151"/>
      <c r="I151" s="151"/>
      <c r="J151" s="166">
        <f t="shared" si="19"/>
        <v>0</v>
      </c>
    </row>
    <row r="152" spans="2:10" s="9" customFormat="1" ht="15" customHeight="1" x14ac:dyDescent="0.25">
      <c r="B152" s="141"/>
      <c r="C152" s="443"/>
      <c r="D152" s="444"/>
      <c r="E152" s="444"/>
      <c r="F152" s="445"/>
      <c r="G152" s="87"/>
      <c r="H152" s="151"/>
      <c r="I152" s="151"/>
      <c r="J152" s="166">
        <f t="shared" si="19"/>
        <v>0</v>
      </c>
    </row>
    <row r="153" spans="2:10" s="9" customFormat="1" ht="15" customHeight="1" x14ac:dyDescent="0.25">
      <c r="B153" s="140"/>
      <c r="C153" s="443"/>
      <c r="D153" s="444"/>
      <c r="E153" s="444"/>
      <c r="F153" s="445"/>
      <c r="G153" s="87"/>
      <c r="H153" s="151"/>
      <c r="I153" s="151"/>
      <c r="J153" s="166">
        <f t="shared" si="19"/>
        <v>0</v>
      </c>
    </row>
    <row r="154" spans="2:10" s="9" customFormat="1" ht="25.35" customHeight="1" x14ac:dyDescent="0.25">
      <c r="B154" s="154" t="s">
        <v>8</v>
      </c>
      <c r="C154" s="414" t="s">
        <v>104</v>
      </c>
      <c r="D154" s="415"/>
      <c r="E154" s="415"/>
      <c r="F154" s="415"/>
      <c r="G154" s="155"/>
      <c r="H154" s="155"/>
      <c r="I154" s="155"/>
      <c r="J154" s="156">
        <f>J156+J162+J168+J174+J180+J186</f>
        <v>0</v>
      </c>
    </row>
    <row r="155" spans="2:10" s="10" customFormat="1" x14ac:dyDescent="0.25">
      <c r="B155" s="142"/>
      <c r="C155" s="465"/>
      <c r="D155" s="465"/>
      <c r="E155" s="465"/>
      <c r="F155" s="465"/>
      <c r="G155" s="250"/>
      <c r="H155" s="250"/>
      <c r="I155" s="250"/>
      <c r="J155" s="143"/>
    </row>
    <row r="156" spans="2:10" s="9" customFormat="1" ht="25.5" x14ac:dyDescent="0.25">
      <c r="B156" s="160" t="s">
        <v>90</v>
      </c>
      <c r="C156" s="416" t="s">
        <v>113</v>
      </c>
      <c r="D156" s="417"/>
      <c r="E156" s="417"/>
      <c r="F156" s="417"/>
      <c r="G156" s="161"/>
      <c r="H156" s="105" t="s">
        <v>150</v>
      </c>
      <c r="I156" s="105" t="s">
        <v>133</v>
      </c>
      <c r="J156" s="114">
        <f>SUM(J157:J162,-J162)</f>
        <v>0</v>
      </c>
    </row>
    <row r="157" spans="2:10" s="9" customFormat="1" ht="15" customHeight="1" x14ac:dyDescent="0.25">
      <c r="B157" s="145"/>
      <c r="C157" s="443"/>
      <c r="D157" s="444"/>
      <c r="E157" s="444"/>
      <c r="F157" s="445"/>
      <c r="G157" s="87"/>
      <c r="H157" s="151"/>
      <c r="I157" s="151"/>
      <c r="J157" s="116">
        <f>H157*I157</f>
        <v>0</v>
      </c>
    </row>
    <row r="158" spans="2:10" s="9" customFormat="1" ht="15" customHeight="1" x14ac:dyDescent="0.25">
      <c r="B158" s="145"/>
      <c r="C158" s="247"/>
      <c r="D158" s="248"/>
      <c r="E158" s="248"/>
      <c r="F158" s="249"/>
      <c r="G158" s="87"/>
      <c r="H158" s="151"/>
      <c r="I158" s="151"/>
      <c r="J158" s="116">
        <f t="shared" ref="J158:J161" si="20">H158*I158</f>
        <v>0</v>
      </c>
    </row>
    <row r="159" spans="2:10" s="9" customFormat="1" ht="15" customHeight="1" x14ac:dyDescent="0.25">
      <c r="B159" s="145"/>
      <c r="C159" s="247"/>
      <c r="D159" s="248"/>
      <c r="E159" s="248"/>
      <c r="F159" s="249"/>
      <c r="G159" s="87"/>
      <c r="H159" s="151"/>
      <c r="I159" s="151"/>
      <c r="J159" s="116">
        <f t="shared" si="20"/>
        <v>0</v>
      </c>
    </row>
    <row r="160" spans="2:10" s="9" customFormat="1" ht="15" customHeight="1" x14ac:dyDescent="0.25">
      <c r="B160" s="145"/>
      <c r="C160" s="443"/>
      <c r="D160" s="444"/>
      <c r="E160" s="444"/>
      <c r="F160" s="445"/>
      <c r="G160" s="87"/>
      <c r="H160" s="151"/>
      <c r="I160" s="151"/>
      <c r="J160" s="116">
        <f t="shared" si="20"/>
        <v>0</v>
      </c>
    </row>
    <row r="161" spans="2:10" s="9" customFormat="1" ht="15" customHeight="1" x14ac:dyDescent="0.25">
      <c r="B161" s="145"/>
      <c r="C161" s="443"/>
      <c r="D161" s="444"/>
      <c r="E161" s="444"/>
      <c r="F161" s="445"/>
      <c r="G161" s="87"/>
      <c r="H161" s="151"/>
      <c r="I161" s="151"/>
      <c r="J161" s="116">
        <f t="shared" si="20"/>
        <v>0</v>
      </c>
    </row>
    <row r="162" spans="2:10" s="9" customFormat="1" ht="25.5" x14ac:dyDescent="0.25">
      <c r="B162" s="160" t="s">
        <v>89</v>
      </c>
      <c r="C162" s="416" t="s">
        <v>114</v>
      </c>
      <c r="D162" s="417"/>
      <c r="E162" s="417"/>
      <c r="F162" s="417"/>
      <c r="G162" s="161"/>
      <c r="H162" s="105" t="s">
        <v>150</v>
      </c>
      <c r="I162" s="105" t="s">
        <v>133</v>
      </c>
      <c r="J162" s="114">
        <f>SUM(J163:J168,-J168)</f>
        <v>0</v>
      </c>
    </row>
    <row r="163" spans="2:10" s="9" customFormat="1" ht="15" customHeight="1" x14ac:dyDescent="0.25">
      <c r="B163" s="145"/>
      <c r="C163" s="443"/>
      <c r="D163" s="444"/>
      <c r="E163" s="444"/>
      <c r="F163" s="445"/>
      <c r="G163" s="87"/>
      <c r="H163" s="151"/>
      <c r="I163" s="151"/>
      <c r="J163" s="116">
        <f>H163*I163</f>
        <v>0</v>
      </c>
    </row>
    <row r="164" spans="2:10" s="9" customFormat="1" ht="15" customHeight="1" x14ac:dyDescent="0.25">
      <c r="B164" s="145"/>
      <c r="C164" s="247"/>
      <c r="D164" s="248"/>
      <c r="E164" s="248"/>
      <c r="F164" s="249"/>
      <c r="G164" s="87"/>
      <c r="H164" s="151"/>
      <c r="I164" s="151"/>
      <c r="J164" s="116">
        <f t="shared" ref="J164:J167" si="21">H164*I164</f>
        <v>0</v>
      </c>
    </row>
    <row r="165" spans="2:10" s="9" customFormat="1" ht="15" customHeight="1" x14ac:dyDescent="0.25">
      <c r="B165" s="145"/>
      <c r="C165" s="247"/>
      <c r="D165" s="248"/>
      <c r="E165" s="248"/>
      <c r="F165" s="249"/>
      <c r="G165" s="87"/>
      <c r="H165" s="151"/>
      <c r="I165" s="151"/>
      <c r="J165" s="116">
        <f t="shared" si="21"/>
        <v>0</v>
      </c>
    </row>
    <row r="166" spans="2:10" s="9" customFormat="1" ht="15" customHeight="1" x14ac:dyDescent="0.25">
      <c r="B166" s="145"/>
      <c r="C166" s="443"/>
      <c r="D166" s="444"/>
      <c r="E166" s="444"/>
      <c r="F166" s="445"/>
      <c r="G166" s="87"/>
      <c r="H166" s="151"/>
      <c r="I166" s="151"/>
      <c r="J166" s="116">
        <f t="shared" si="21"/>
        <v>0</v>
      </c>
    </row>
    <row r="167" spans="2:10" s="10" customFormat="1" ht="15" customHeight="1" x14ac:dyDescent="0.25">
      <c r="B167" s="142"/>
      <c r="C167" s="443"/>
      <c r="D167" s="444"/>
      <c r="E167" s="444"/>
      <c r="F167" s="445"/>
      <c r="G167" s="87"/>
      <c r="H167" s="151"/>
      <c r="I167" s="151"/>
      <c r="J167" s="116">
        <f t="shared" si="21"/>
        <v>0</v>
      </c>
    </row>
    <row r="168" spans="2:10" s="15" customFormat="1" ht="25.5" x14ac:dyDescent="0.25">
      <c r="B168" s="150" t="s">
        <v>88</v>
      </c>
      <c r="C168" s="416" t="s">
        <v>115</v>
      </c>
      <c r="D168" s="417"/>
      <c r="E168" s="417"/>
      <c r="F168" s="417"/>
      <c r="G168" s="161"/>
      <c r="H168" s="105" t="s">
        <v>150</v>
      </c>
      <c r="I168" s="105" t="s">
        <v>133</v>
      </c>
      <c r="J168" s="114">
        <f>SUM(J169:J174,-J174)</f>
        <v>0</v>
      </c>
    </row>
    <row r="169" spans="2:10" s="15" customFormat="1" ht="15" customHeight="1" x14ac:dyDescent="0.25">
      <c r="B169" s="115"/>
      <c r="C169" s="443"/>
      <c r="D169" s="444"/>
      <c r="E169" s="444"/>
      <c r="F169" s="445"/>
      <c r="G169" s="87"/>
      <c r="H169" s="151"/>
      <c r="I169" s="151"/>
      <c r="J169" s="116">
        <f>H169*I169</f>
        <v>0</v>
      </c>
    </row>
    <row r="170" spans="2:10" s="15" customFormat="1" ht="15" customHeight="1" x14ac:dyDescent="0.25">
      <c r="B170" s="115"/>
      <c r="C170" s="247"/>
      <c r="D170" s="248"/>
      <c r="E170" s="248"/>
      <c r="F170" s="249"/>
      <c r="G170" s="87"/>
      <c r="H170" s="151"/>
      <c r="I170" s="151"/>
      <c r="J170" s="116">
        <f t="shared" ref="J170:J173" si="22">H170*I170</f>
        <v>0</v>
      </c>
    </row>
    <row r="171" spans="2:10" s="15" customFormat="1" ht="15" customHeight="1" x14ac:dyDescent="0.25">
      <c r="B171" s="115"/>
      <c r="C171" s="247"/>
      <c r="D171" s="248"/>
      <c r="E171" s="248"/>
      <c r="F171" s="249"/>
      <c r="G171" s="87"/>
      <c r="H171" s="151"/>
      <c r="I171" s="151"/>
      <c r="J171" s="116">
        <f t="shared" si="22"/>
        <v>0</v>
      </c>
    </row>
    <row r="172" spans="2:10" s="15" customFormat="1" ht="15" customHeight="1" x14ac:dyDescent="0.25">
      <c r="B172" s="115"/>
      <c r="C172" s="443"/>
      <c r="D172" s="444"/>
      <c r="E172" s="444"/>
      <c r="F172" s="445"/>
      <c r="G172" s="87"/>
      <c r="H172" s="151"/>
      <c r="I172" s="151"/>
      <c r="J172" s="116">
        <f t="shared" si="22"/>
        <v>0</v>
      </c>
    </row>
    <row r="173" spans="2:10" s="15" customFormat="1" ht="15" customHeight="1" x14ac:dyDescent="0.25">
      <c r="B173" s="115"/>
      <c r="C173" s="443"/>
      <c r="D173" s="444"/>
      <c r="E173" s="444"/>
      <c r="F173" s="445"/>
      <c r="G173" s="87"/>
      <c r="H173" s="151"/>
      <c r="I173" s="151"/>
      <c r="J173" s="116">
        <f t="shared" si="22"/>
        <v>0</v>
      </c>
    </row>
    <row r="174" spans="2:10" s="15" customFormat="1" ht="25.5" x14ac:dyDescent="0.25">
      <c r="B174" s="150" t="s">
        <v>87</v>
      </c>
      <c r="C174" s="416" t="s">
        <v>108</v>
      </c>
      <c r="D174" s="417"/>
      <c r="E174" s="417"/>
      <c r="F174" s="417"/>
      <c r="G174" s="161"/>
      <c r="H174" s="105" t="s">
        <v>150</v>
      </c>
      <c r="I174" s="105" t="s">
        <v>133</v>
      </c>
      <c r="J174" s="114">
        <f>SUM(J175:J180,-J180)</f>
        <v>0</v>
      </c>
    </row>
    <row r="175" spans="2:10" s="15" customFormat="1" ht="15" customHeight="1" x14ac:dyDescent="0.25">
      <c r="B175" s="115"/>
      <c r="C175" s="443"/>
      <c r="D175" s="444"/>
      <c r="E175" s="444"/>
      <c r="F175" s="445"/>
      <c r="G175" s="87"/>
      <c r="H175" s="151"/>
      <c r="I175" s="151"/>
      <c r="J175" s="116">
        <f>H175*I175</f>
        <v>0</v>
      </c>
    </row>
    <row r="176" spans="2:10" s="15" customFormat="1" ht="15" customHeight="1" x14ac:dyDescent="0.25">
      <c r="B176" s="115"/>
      <c r="C176" s="247"/>
      <c r="D176" s="248"/>
      <c r="E176" s="248"/>
      <c r="F176" s="249"/>
      <c r="G176" s="87"/>
      <c r="H176" s="151"/>
      <c r="I176" s="151"/>
      <c r="J176" s="116">
        <f t="shared" ref="J176:J179" si="23">H176*I176</f>
        <v>0</v>
      </c>
    </row>
    <row r="177" spans="2:10" s="15" customFormat="1" ht="15" customHeight="1" x14ac:dyDescent="0.25">
      <c r="B177" s="115"/>
      <c r="C177" s="247"/>
      <c r="D177" s="248"/>
      <c r="E177" s="248"/>
      <c r="F177" s="249"/>
      <c r="G177" s="87"/>
      <c r="H177" s="151"/>
      <c r="I177" s="151"/>
      <c r="J177" s="116">
        <f t="shared" si="23"/>
        <v>0</v>
      </c>
    </row>
    <row r="178" spans="2:10" s="15" customFormat="1" ht="15" customHeight="1" x14ac:dyDescent="0.25">
      <c r="B178" s="115"/>
      <c r="C178" s="443"/>
      <c r="D178" s="444"/>
      <c r="E178" s="444"/>
      <c r="F178" s="445"/>
      <c r="G178" s="87"/>
      <c r="H178" s="151"/>
      <c r="I178" s="151"/>
      <c r="J178" s="116">
        <f t="shared" si="23"/>
        <v>0</v>
      </c>
    </row>
    <row r="179" spans="2:10" s="15" customFormat="1" ht="15" customHeight="1" x14ac:dyDescent="0.25">
      <c r="B179" s="115"/>
      <c r="C179" s="443"/>
      <c r="D179" s="444"/>
      <c r="E179" s="444"/>
      <c r="F179" s="445"/>
      <c r="G179" s="87"/>
      <c r="H179" s="151"/>
      <c r="I179" s="151"/>
      <c r="J179" s="116">
        <f t="shared" si="23"/>
        <v>0</v>
      </c>
    </row>
    <row r="180" spans="2:10" s="10" customFormat="1" ht="24.75" customHeight="1" x14ac:dyDescent="0.25">
      <c r="B180" s="150" t="s">
        <v>105</v>
      </c>
      <c r="C180" s="416" t="s">
        <v>111</v>
      </c>
      <c r="D180" s="417"/>
      <c r="E180" s="417"/>
      <c r="F180" s="417"/>
      <c r="G180" s="161"/>
      <c r="H180" s="164"/>
      <c r="I180" s="164"/>
      <c r="J180" s="114">
        <f>SUM(J181:J186,-J186)</f>
        <v>0</v>
      </c>
    </row>
    <row r="181" spans="2:10" s="10" customFormat="1" ht="15" customHeight="1" x14ac:dyDescent="0.25">
      <c r="B181" s="115"/>
      <c r="C181" s="443" t="s">
        <v>82</v>
      </c>
      <c r="D181" s="444"/>
      <c r="E181" s="444"/>
      <c r="F181" s="444"/>
      <c r="G181" s="87"/>
      <c r="H181" s="87"/>
      <c r="I181" s="87"/>
      <c r="J181" s="256"/>
    </row>
    <row r="182" spans="2:10" s="10" customFormat="1" ht="15" customHeight="1" x14ac:dyDescent="0.25">
      <c r="B182" s="115"/>
      <c r="C182" s="443" t="s">
        <v>82</v>
      </c>
      <c r="D182" s="444"/>
      <c r="E182" s="444"/>
      <c r="F182" s="444"/>
      <c r="G182" s="87"/>
      <c r="H182" s="87"/>
      <c r="I182" s="87"/>
      <c r="J182" s="256"/>
    </row>
    <row r="183" spans="2:10" s="10" customFormat="1" ht="15" customHeight="1" x14ac:dyDescent="0.25">
      <c r="B183" s="115"/>
      <c r="C183" s="443" t="s">
        <v>82</v>
      </c>
      <c r="D183" s="444"/>
      <c r="E183" s="444"/>
      <c r="F183" s="444"/>
      <c r="G183" s="87"/>
      <c r="H183" s="87"/>
      <c r="I183" s="87"/>
      <c r="J183" s="256"/>
    </row>
    <row r="184" spans="2:10" s="10" customFormat="1" ht="15" customHeight="1" x14ac:dyDescent="0.25">
      <c r="B184" s="115"/>
      <c r="C184" s="443" t="s">
        <v>82</v>
      </c>
      <c r="D184" s="444"/>
      <c r="E184" s="444"/>
      <c r="F184" s="444"/>
      <c r="G184" s="87"/>
      <c r="H184" s="87"/>
      <c r="I184" s="87"/>
      <c r="J184" s="256"/>
    </row>
    <row r="185" spans="2:10" s="10" customFormat="1" ht="15" customHeight="1" x14ac:dyDescent="0.25">
      <c r="B185" s="115"/>
      <c r="C185" s="443" t="s">
        <v>82</v>
      </c>
      <c r="D185" s="444"/>
      <c r="E185" s="444"/>
      <c r="F185" s="444"/>
      <c r="G185" s="87"/>
      <c r="H185" s="87"/>
      <c r="I185" s="87"/>
      <c r="J185" s="256"/>
    </row>
    <row r="186" spans="2:10" s="10" customFormat="1" ht="25.5" x14ac:dyDescent="0.25">
      <c r="B186" s="150" t="s">
        <v>107</v>
      </c>
      <c r="C186" s="416" t="s">
        <v>91</v>
      </c>
      <c r="D186" s="417"/>
      <c r="E186" s="417"/>
      <c r="F186" s="417"/>
      <c r="G186" s="105"/>
      <c r="H186" s="105" t="s">
        <v>118</v>
      </c>
      <c r="I186" s="105" t="s">
        <v>151</v>
      </c>
      <c r="J186" s="114">
        <f>SUM(J187:J192,-J192)</f>
        <v>0</v>
      </c>
    </row>
    <row r="187" spans="2:10" s="10" customFormat="1" ht="15" customHeight="1" x14ac:dyDescent="0.25">
      <c r="B187" s="124"/>
      <c r="C187" s="443"/>
      <c r="D187" s="444"/>
      <c r="E187" s="444"/>
      <c r="F187" s="445"/>
      <c r="G187" s="87"/>
      <c r="H187" s="151"/>
      <c r="I187" s="151"/>
      <c r="J187" s="143">
        <f>H187*I187</f>
        <v>0</v>
      </c>
    </row>
    <row r="188" spans="2:10" s="10" customFormat="1" ht="15" customHeight="1" x14ac:dyDescent="0.25">
      <c r="B188" s="124"/>
      <c r="C188" s="247"/>
      <c r="D188" s="248"/>
      <c r="E188" s="248"/>
      <c r="F188" s="249"/>
      <c r="G188" s="87"/>
      <c r="H188" s="151"/>
      <c r="I188" s="151"/>
      <c r="J188" s="143">
        <f t="shared" ref="J188:J191" si="24">H188*I188</f>
        <v>0</v>
      </c>
    </row>
    <row r="189" spans="2:10" s="10" customFormat="1" ht="15" customHeight="1" x14ac:dyDescent="0.25">
      <c r="B189" s="124"/>
      <c r="C189" s="247"/>
      <c r="D189" s="248"/>
      <c r="E189" s="248"/>
      <c r="F189" s="249"/>
      <c r="G189" s="87"/>
      <c r="H189" s="151"/>
      <c r="I189" s="151"/>
      <c r="J189" s="143">
        <f t="shared" si="24"/>
        <v>0</v>
      </c>
    </row>
    <row r="190" spans="2:10" s="10" customFormat="1" ht="15" customHeight="1" x14ac:dyDescent="0.25">
      <c r="B190" s="124"/>
      <c r="C190" s="443"/>
      <c r="D190" s="444"/>
      <c r="E190" s="444"/>
      <c r="F190" s="445"/>
      <c r="G190" s="87"/>
      <c r="H190" s="151"/>
      <c r="I190" s="151"/>
      <c r="J190" s="143">
        <f t="shared" si="24"/>
        <v>0</v>
      </c>
    </row>
    <row r="191" spans="2:10" s="10" customFormat="1" ht="15" customHeight="1" x14ac:dyDescent="0.25">
      <c r="B191" s="142"/>
      <c r="C191" s="443"/>
      <c r="D191" s="444"/>
      <c r="E191" s="444"/>
      <c r="F191" s="445"/>
      <c r="G191" s="87"/>
      <c r="H191" s="151"/>
      <c r="I191" s="151"/>
      <c r="J191" s="143">
        <f t="shared" si="24"/>
        <v>0</v>
      </c>
    </row>
    <row r="192" spans="2:10" s="9" customFormat="1" ht="25.35" customHeight="1" x14ac:dyDescent="0.25">
      <c r="B192" s="150" t="s">
        <v>101</v>
      </c>
      <c r="C192" s="414" t="s">
        <v>84</v>
      </c>
      <c r="D192" s="415"/>
      <c r="E192" s="415"/>
      <c r="F192" s="415"/>
      <c r="G192" s="155"/>
      <c r="H192" s="155"/>
      <c r="I192" s="155"/>
      <c r="J192" s="156">
        <f>SUM(J193:J198,-J198)</f>
        <v>0</v>
      </c>
    </row>
    <row r="193" spans="2:15" s="9" customFormat="1" ht="15" customHeight="1" x14ac:dyDescent="0.25">
      <c r="B193" s="124"/>
      <c r="C193" s="443"/>
      <c r="D193" s="444"/>
      <c r="E193" s="444"/>
      <c r="F193" s="445"/>
      <c r="G193" s="87"/>
      <c r="H193" s="87"/>
      <c r="I193" s="87"/>
      <c r="J193" s="255"/>
    </row>
    <row r="194" spans="2:15" s="9" customFormat="1" ht="15" customHeight="1" x14ac:dyDescent="0.25">
      <c r="B194" s="124"/>
      <c r="C194" s="247"/>
      <c r="D194" s="248"/>
      <c r="E194" s="248"/>
      <c r="F194" s="249"/>
      <c r="G194" s="87"/>
      <c r="H194" s="87"/>
      <c r="I194" s="87"/>
      <c r="J194" s="255"/>
    </row>
    <row r="195" spans="2:15" s="9" customFormat="1" ht="15" customHeight="1" x14ac:dyDescent="0.25">
      <c r="B195" s="124"/>
      <c r="C195" s="247"/>
      <c r="D195" s="248"/>
      <c r="E195" s="248"/>
      <c r="F195" s="249"/>
      <c r="G195" s="87"/>
      <c r="H195" s="87"/>
      <c r="I195" s="87"/>
      <c r="J195" s="255"/>
    </row>
    <row r="196" spans="2:15" s="9" customFormat="1" ht="15" customHeight="1" x14ac:dyDescent="0.25">
      <c r="B196" s="124"/>
      <c r="C196" s="443"/>
      <c r="D196" s="444"/>
      <c r="E196" s="444"/>
      <c r="F196" s="445"/>
      <c r="G196" s="87"/>
      <c r="H196" s="87"/>
      <c r="I196" s="87"/>
      <c r="J196" s="255"/>
    </row>
    <row r="197" spans="2:15" s="9" customFormat="1" ht="15" customHeight="1" thickBot="1" x14ac:dyDescent="0.3">
      <c r="B197" s="125"/>
      <c r="C197" s="447"/>
      <c r="D197" s="448"/>
      <c r="E197" s="448"/>
      <c r="F197" s="449"/>
      <c r="G197" s="257"/>
      <c r="H197" s="257"/>
      <c r="I197" s="257"/>
      <c r="J197" s="258"/>
    </row>
    <row r="198" spans="2:15" s="9" customFormat="1" ht="14.25" thickTop="1" thickBot="1" x14ac:dyDescent="0.3">
      <c r="B198" s="135"/>
      <c r="C198" s="136"/>
      <c r="D198" s="136"/>
      <c r="E198" s="136"/>
      <c r="F198" s="136"/>
      <c r="G198" s="136"/>
      <c r="H198" s="136"/>
      <c r="I198" s="136"/>
      <c r="J198" s="137"/>
    </row>
    <row r="199" spans="2:15" s="16" customFormat="1" ht="30" customHeight="1" thickTop="1" thickBot="1" x14ac:dyDescent="0.3">
      <c r="B199" s="430" t="s">
        <v>163</v>
      </c>
      <c r="C199" s="431"/>
      <c r="D199" s="431"/>
      <c r="E199" s="431"/>
      <c r="F199" s="431"/>
      <c r="G199" s="431"/>
      <c r="H199" s="431"/>
      <c r="I199" s="450"/>
      <c r="J199" s="147">
        <f>J15+J61+J126</f>
        <v>0</v>
      </c>
      <c r="O199" s="6"/>
    </row>
    <row r="200" spans="2:15" s="10" customFormat="1" ht="16.5" thickTop="1" thickBot="1" x14ac:dyDescent="0.3">
      <c r="B200" s="4"/>
      <c r="C200" s="420"/>
      <c r="D200" s="420"/>
      <c r="E200" s="420"/>
      <c r="F200" s="420"/>
      <c r="G200" s="244"/>
      <c r="H200" s="244"/>
      <c r="I200" s="244"/>
      <c r="J200" s="109"/>
    </row>
    <row r="201" spans="2:15" s="14" customFormat="1" ht="30" customHeight="1" thickTop="1" thickBot="1" x14ac:dyDescent="0.3">
      <c r="B201" s="259" t="s">
        <v>121</v>
      </c>
      <c r="C201" s="469" t="s">
        <v>137</v>
      </c>
      <c r="D201" s="469"/>
      <c r="E201" s="469"/>
      <c r="F201" s="469"/>
      <c r="G201" s="469"/>
      <c r="H201" s="469"/>
      <c r="I201" s="470"/>
      <c r="J201" s="260"/>
      <c r="K201" s="10"/>
    </row>
    <row r="202" spans="2:15" s="10" customFormat="1" ht="30" customHeight="1" thickTop="1" thickBot="1" x14ac:dyDescent="0.3">
      <c r="B202" s="466" t="s">
        <v>162</v>
      </c>
      <c r="C202" s="467"/>
      <c r="D202" s="467"/>
      <c r="E202" s="467"/>
      <c r="F202" s="467"/>
      <c r="G202" s="468" t="e">
        <f>IF(J201/J199&gt;0.07,"Over threshold of 7%!"," ")</f>
        <v>#DIV/0!</v>
      </c>
      <c r="H202" s="468"/>
      <c r="I202" s="468"/>
      <c r="J202" s="263" t="e">
        <f>J201/J199</f>
        <v>#DIV/0!</v>
      </c>
    </row>
    <row r="203" spans="2:15" s="10" customFormat="1" ht="16.5" thickTop="1" thickBot="1" x14ac:dyDescent="0.3">
      <c r="B203" s="4"/>
      <c r="C203" s="429"/>
      <c r="D203" s="429"/>
      <c r="E203" s="429"/>
      <c r="F203" s="429"/>
      <c r="G203" s="246"/>
      <c r="H203" s="246"/>
      <c r="I203" s="246"/>
      <c r="J203" s="109"/>
    </row>
    <row r="204" spans="2:15" s="16" customFormat="1" ht="30" customHeight="1" thickTop="1" thickBot="1" x14ac:dyDescent="0.3">
      <c r="B204" s="430" t="s">
        <v>122</v>
      </c>
      <c r="C204" s="431"/>
      <c r="D204" s="431"/>
      <c r="E204" s="431"/>
      <c r="F204" s="431"/>
      <c r="G204" s="431"/>
      <c r="H204" s="431"/>
      <c r="I204" s="450"/>
      <c r="J204" s="147">
        <f>J199+J201</f>
        <v>0</v>
      </c>
      <c r="O204" s="6"/>
    </row>
    <row r="205" spans="2:15" s="18" customFormat="1" ht="18.75" thickTop="1" x14ac:dyDescent="0.25">
      <c r="B205" s="4"/>
      <c r="C205" s="17"/>
      <c r="D205" s="17"/>
      <c r="E205" s="17"/>
      <c r="F205" s="17"/>
      <c r="G205" s="17"/>
      <c r="H205" s="17"/>
      <c r="I205" s="17"/>
      <c r="J205" s="99"/>
      <c r="O205" s="19"/>
    </row>
    <row r="206" spans="2:15" s="18" customFormat="1" ht="18" x14ac:dyDescent="0.25">
      <c r="B206" s="4"/>
      <c r="C206" s="17"/>
      <c r="D206" s="17"/>
      <c r="E206" s="17"/>
      <c r="F206" s="17"/>
      <c r="G206" s="17"/>
      <c r="H206" s="17"/>
      <c r="I206" s="17"/>
      <c r="J206" s="20"/>
      <c r="O206" s="19"/>
    </row>
    <row r="207" spans="2:15" x14ac:dyDescent="0.25">
      <c r="D207" s="432"/>
      <c r="E207" s="432"/>
      <c r="F207" s="432"/>
      <c r="G207" s="432"/>
      <c r="H207" s="432"/>
      <c r="I207" s="432"/>
      <c r="J207" s="432"/>
    </row>
    <row r="208" spans="2:15" x14ac:dyDescent="0.25">
      <c r="D208" s="432"/>
      <c r="E208" s="432"/>
      <c r="F208" s="432"/>
      <c r="G208" s="432"/>
      <c r="H208" s="432"/>
      <c r="I208" s="432"/>
      <c r="J208" s="432"/>
    </row>
  </sheetData>
  <protectedRanges>
    <protectedRange sqref="J128 J130:J198 J200:J201 J16:J125 J203" name="Range1"/>
    <protectedRange sqref="G202" name="Range1_5_1"/>
  </protectedRanges>
  <mergeCells count="176">
    <mergeCell ref="B1:J1"/>
    <mergeCell ref="B3:J3"/>
    <mergeCell ref="B4:J4"/>
    <mergeCell ref="B5:D5"/>
    <mergeCell ref="E5:J5"/>
    <mergeCell ref="B7:D7"/>
    <mergeCell ref="E7:J7"/>
    <mergeCell ref="C16:F16"/>
    <mergeCell ref="C17:F17"/>
    <mergeCell ref="C18:F18"/>
    <mergeCell ref="C19:F19"/>
    <mergeCell ref="C20:F20"/>
    <mergeCell ref="C21:F21"/>
    <mergeCell ref="E9:J9"/>
    <mergeCell ref="B11:D11"/>
    <mergeCell ref="E11:J11"/>
    <mergeCell ref="B12:J12"/>
    <mergeCell ref="B13:J13"/>
    <mergeCell ref="C15:F15"/>
    <mergeCell ref="C28:F28"/>
    <mergeCell ref="C29:F29"/>
    <mergeCell ref="C30:F30"/>
    <mergeCell ref="C31:F31"/>
    <mergeCell ref="C32:F32"/>
    <mergeCell ref="C33:F33"/>
    <mergeCell ref="C22:F22"/>
    <mergeCell ref="C23:F23"/>
    <mergeCell ref="C24:F24"/>
    <mergeCell ref="C25:F25"/>
    <mergeCell ref="C26:F26"/>
    <mergeCell ref="C27:F27"/>
    <mergeCell ref="C42:F42"/>
    <mergeCell ref="C43:F43"/>
    <mergeCell ref="C46:F46"/>
    <mergeCell ref="C47:F47"/>
    <mergeCell ref="C48:E48"/>
    <mergeCell ref="C49:F49"/>
    <mergeCell ref="C34:F34"/>
    <mergeCell ref="C35:F35"/>
    <mergeCell ref="C36:E36"/>
    <mergeCell ref="C37:F37"/>
    <mergeCell ref="C40:F40"/>
    <mergeCell ref="C41:F41"/>
    <mergeCell ref="C56:F56"/>
    <mergeCell ref="C57:F57"/>
    <mergeCell ref="C58:F58"/>
    <mergeCell ref="C59:F59"/>
    <mergeCell ref="C60:F60"/>
    <mergeCell ref="C61:F61"/>
    <mergeCell ref="C50:F50"/>
    <mergeCell ref="C51:F51"/>
    <mergeCell ref="C52:F52"/>
    <mergeCell ref="C53:F53"/>
    <mergeCell ref="C54:F54"/>
    <mergeCell ref="C55:F55"/>
    <mergeCell ref="C69:F69"/>
    <mergeCell ref="C70:F70"/>
    <mergeCell ref="C71:F71"/>
    <mergeCell ref="C72:F72"/>
    <mergeCell ref="C73:F73"/>
    <mergeCell ref="C74:F74"/>
    <mergeCell ref="C63:F63"/>
    <mergeCell ref="C64:F64"/>
    <mergeCell ref="C65:F65"/>
    <mergeCell ref="C66:F66"/>
    <mergeCell ref="C67:F67"/>
    <mergeCell ref="C68:F68"/>
    <mergeCell ref="C81:F81"/>
    <mergeCell ref="C82:F82"/>
    <mergeCell ref="C83:F83"/>
    <mergeCell ref="C84:F84"/>
    <mergeCell ref="C85:F85"/>
    <mergeCell ref="C86:F86"/>
    <mergeCell ref="C75:F75"/>
    <mergeCell ref="C76:F76"/>
    <mergeCell ref="C77:F77"/>
    <mergeCell ref="C78:F78"/>
    <mergeCell ref="C79:F79"/>
    <mergeCell ref="C80:F80"/>
    <mergeCell ref="C93:F93"/>
    <mergeCell ref="C94:F94"/>
    <mergeCell ref="C95:F95"/>
    <mergeCell ref="C96:F96"/>
    <mergeCell ref="C97:F97"/>
    <mergeCell ref="C98:F98"/>
    <mergeCell ref="C87:F87"/>
    <mergeCell ref="C88:F88"/>
    <mergeCell ref="C89:F89"/>
    <mergeCell ref="C90:F90"/>
    <mergeCell ref="C91:F91"/>
    <mergeCell ref="C92:F92"/>
    <mergeCell ref="C105:F105"/>
    <mergeCell ref="C106:F106"/>
    <mergeCell ref="C107:F107"/>
    <mergeCell ref="C108:F108"/>
    <mergeCell ref="C109:F109"/>
    <mergeCell ref="C110:F110"/>
    <mergeCell ref="C99:F99"/>
    <mergeCell ref="C100:F100"/>
    <mergeCell ref="C101:F101"/>
    <mergeCell ref="C102:F102"/>
    <mergeCell ref="C103:F103"/>
    <mergeCell ref="C104:F104"/>
    <mergeCell ref="C117:F117"/>
    <mergeCell ref="C118:F118"/>
    <mergeCell ref="C119:F119"/>
    <mergeCell ref="C120:F120"/>
    <mergeCell ref="C121:F121"/>
    <mergeCell ref="C122:F122"/>
    <mergeCell ref="C111:F111"/>
    <mergeCell ref="C112:F112"/>
    <mergeCell ref="C113:F113"/>
    <mergeCell ref="C114:F114"/>
    <mergeCell ref="C115:F115"/>
    <mergeCell ref="C116:F116"/>
    <mergeCell ref="C131:F131"/>
    <mergeCell ref="C134:F134"/>
    <mergeCell ref="C135:F135"/>
    <mergeCell ref="C136:F136"/>
    <mergeCell ref="C137:F137"/>
    <mergeCell ref="C140:F140"/>
    <mergeCell ref="C123:F123"/>
    <mergeCell ref="C124:F124"/>
    <mergeCell ref="C125:F125"/>
    <mergeCell ref="C126:F126"/>
    <mergeCell ref="C128:F128"/>
    <mergeCell ref="C130:F130"/>
    <mergeCell ref="C149:F149"/>
    <mergeCell ref="C152:F152"/>
    <mergeCell ref="C153:F153"/>
    <mergeCell ref="C154:F154"/>
    <mergeCell ref="C155:F155"/>
    <mergeCell ref="C156:F156"/>
    <mergeCell ref="C141:F141"/>
    <mergeCell ref="C142:F142"/>
    <mergeCell ref="C143:F143"/>
    <mergeCell ref="C146:F146"/>
    <mergeCell ref="C147:F147"/>
    <mergeCell ref="C148:F148"/>
    <mergeCell ref="C167:F167"/>
    <mergeCell ref="C168:F168"/>
    <mergeCell ref="C169:F169"/>
    <mergeCell ref="C172:F172"/>
    <mergeCell ref="C173:F173"/>
    <mergeCell ref="C174:F174"/>
    <mergeCell ref="C157:F157"/>
    <mergeCell ref="C160:F160"/>
    <mergeCell ref="C161:F161"/>
    <mergeCell ref="C162:F162"/>
    <mergeCell ref="C163:F163"/>
    <mergeCell ref="C166:F166"/>
    <mergeCell ref="C183:F183"/>
    <mergeCell ref="C184:F184"/>
    <mergeCell ref="C185:F185"/>
    <mergeCell ref="C186:F186"/>
    <mergeCell ref="C187:F187"/>
    <mergeCell ref="C190:F190"/>
    <mergeCell ref="C175:F175"/>
    <mergeCell ref="C178:F178"/>
    <mergeCell ref="C179:F179"/>
    <mergeCell ref="C180:F180"/>
    <mergeCell ref="C181:F181"/>
    <mergeCell ref="C182:F182"/>
    <mergeCell ref="C200:F200"/>
    <mergeCell ref="C201:I201"/>
    <mergeCell ref="C203:F203"/>
    <mergeCell ref="B204:I204"/>
    <mergeCell ref="D207:J208"/>
    <mergeCell ref="C191:F191"/>
    <mergeCell ref="C192:F192"/>
    <mergeCell ref="C193:F193"/>
    <mergeCell ref="C196:F196"/>
    <mergeCell ref="C197:F197"/>
    <mergeCell ref="B199:I199"/>
    <mergeCell ref="B202:F202"/>
    <mergeCell ref="G202:I202"/>
  </mergeCells>
  <pageMargins left="0.70866141732283472" right="0.70866141732283472" top="0.74803149606299213" bottom="0.74803149606299213" header="0.31496062992125984" footer="0.31496062992125984"/>
  <pageSetup scale="60" orientation="portrait" r:id="rId1"/>
  <headerFooter>
    <oddHeader>&amp;CCall for Proposals - CREATIVE EUROPE - MEDIA SUB-PROGRAMME - TRAINING - EACEA/09/2018</oddHeader>
    <oddFooter>&amp;RAnnex II - Financial Plan</oddFooter>
  </headerFooter>
  <rowBreaks count="3" manualBreakCount="3">
    <brk id="60" max="16383" man="1"/>
    <brk id="125" max="16383" man="1"/>
    <brk id="19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208"/>
  <sheetViews>
    <sheetView zoomScaleNormal="100" workbookViewId="0">
      <selection activeCell="F8" sqref="F8"/>
    </sheetView>
  </sheetViews>
  <sheetFormatPr defaultRowHeight="15" x14ac:dyDescent="0.25"/>
  <cols>
    <col min="1" max="1" width="2.28515625" style="2" customWidth="1"/>
    <col min="2" max="2" width="10.42578125" style="4" customWidth="1"/>
    <col min="3" max="3" width="18" style="2" customWidth="1"/>
    <col min="4" max="4" width="13.85546875" style="2" customWidth="1"/>
    <col min="5" max="5" width="9.140625" style="2" customWidth="1"/>
    <col min="6" max="6" width="30.5703125" style="2" customWidth="1"/>
    <col min="7" max="7" width="10.28515625" style="2" customWidth="1"/>
    <col min="8" max="8" width="8.5703125" style="2" customWidth="1"/>
    <col min="9" max="9" width="11.140625" style="2" customWidth="1"/>
    <col min="10" max="10" width="17.7109375" style="5" customWidth="1"/>
    <col min="11" max="11" width="13" style="2" customWidth="1"/>
    <col min="12" max="258" width="9.140625" style="2"/>
    <col min="259" max="259" width="10.42578125" style="2" customWidth="1"/>
    <col min="260" max="265" width="18" style="2" customWidth="1"/>
    <col min="266" max="266" width="31.140625" style="2" customWidth="1"/>
    <col min="267" max="267" width="13" style="2" customWidth="1"/>
    <col min="268" max="514" width="9.140625" style="2"/>
    <col min="515" max="515" width="10.42578125" style="2" customWidth="1"/>
    <col min="516" max="521" width="18" style="2" customWidth="1"/>
    <col min="522" max="522" width="31.140625" style="2" customWidth="1"/>
    <col min="523" max="523" width="13" style="2" customWidth="1"/>
    <col min="524" max="770" width="9.140625" style="2"/>
    <col min="771" max="771" width="10.42578125" style="2" customWidth="1"/>
    <col min="772" max="777" width="18" style="2" customWidth="1"/>
    <col min="778" max="778" width="31.140625" style="2" customWidth="1"/>
    <col min="779" max="779" width="13" style="2" customWidth="1"/>
    <col min="780" max="1026" width="9.140625" style="2"/>
    <col min="1027" max="1027" width="10.42578125" style="2" customWidth="1"/>
    <col min="1028" max="1033" width="18" style="2" customWidth="1"/>
    <col min="1034" max="1034" width="31.140625" style="2" customWidth="1"/>
    <col min="1035" max="1035" width="13" style="2" customWidth="1"/>
    <col min="1036" max="1282" width="9.140625" style="2"/>
    <col min="1283" max="1283" width="10.42578125" style="2" customWidth="1"/>
    <col min="1284" max="1289" width="18" style="2" customWidth="1"/>
    <col min="1290" max="1290" width="31.140625" style="2" customWidth="1"/>
    <col min="1291" max="1291" width="13" style="2" customWidth="1"/>
    <col min="1292" max="1538" width="9.140625" style="2"/>
    <col min="1539" max="1539" width="10.42578125" style="2" customWidth="1"/>
    <col min="1540" max="1545" width="18" style="2" customWidth="1"/>
    <col min="1546" max="1546" width="31.140625" style="2" customWidth="1"/>
    <col min="1547" max="1547" width="13" style="2" customWidth="1"/>
    <col min="1548" max="1794" width="9.140625" style="2"/>
    <col min="1795" max="1795" width="10.42578125" style="2" customWidth="1"/>
    <col min="1796" max="1801" width="18" style="2" customWidth="1"/>
    <col min="1802" max="1802" width="31.140625" style="2" customWidth="1"/>
    <col min="1803" max="1803" width="13" style="2" customWidth="1"/>
    <col min="1804" max="2050" width="9.140625" style="2"/>
    <col min="2051" max="2051" width="10.42578125" style="2" customWidth="1"/>
    <col min="2052" max="2057" width="18" style="2" customWidth="1"/>
    <col min="2058" max="2058" width="31.140625" style="2" customWidth="1"/>
    <col min="2059" max="2059" width="13" style="2" customWidth="1"/>
    <col min="2060" max="2306" width="9.140625" style="2"/>
    <col min="2307" max="2307" width="10.42578125" style="2" customWidth="1"/>
    <col min="2308" max="2313" width="18" style="2" customWidth="1"/>
    <col min="2314" max="2314" width="31.140625" style="2" customWidth="1"/>
    <col min="2315" max="2315" width="13" style="2" customWidth="1"/>
    <col min="2316" max="2562" width="9.140625" style="2"/>
    <col min="2563" max="2563" width="10.42578125" style="2" customWidth="1"/>
    <col min="2564" max="2569" width="18" style="2" customWidth="1"/>
    <col min="2570" max="2570" width="31.140625" style="2" customWidth="1"/>
    <col min="2571" max="2571" width="13" style="2" customWidth="1"/>
    <col min="2572" max="2818" width="9.140625" style="2"/>
    <col min="2819" max="2819" width="10.42578125" style="2" customWidth="1"/>
    <col min="2820" max="2825" width="18" style="2" customWidth="1"/>
    <col min="2826" max="2826" width="31.140625" style="2" customWidth="1"/>
    <col min="2827" max="2827" width="13" style="2" customWidth="1"/>
    <col min="2828" max="3074" width="9.140625" style="2"/>
    <col min="3075" max="3075" width="10.42578125" style="2" customWidth="1"/>
    <col min="3076" max="3081" width="18" style="2" customWidth="1"/>
    <col min="3082" max="3082" width="31.140625" style="2" customWidth="1"/>
    <col min="3083" max="3083" width="13" style="2" customWidth="1"/>
    <col min="3084" max="3330" width="9.140625" style="2"/>
    <col min="3331" max="3331" width="10.42578125" style="2" customWidth="1"/>
    <col min="3332" max="3337" width="18" style="2" customWidth="1"/>
    <col min="3338" max="3338" width="31.140625" style="2" customWidth="1"/>
    <col min="3339" max="3339" width="13" style="2" customWidth="1"/>
    <col min="3340" max="3586" width="9.140625" style="2"/>
    <col min="3587" max="3587" width="10.42578125" style="2" customWidth="1"/>
    <col min="3588" max="3593" width="18" style="2" customWidth="1"/>
    <col min="3594" max="3594" width="31.140625" style="2" customWidth="1"/>
    <col min="3595" max="3595" width="13" style="2" customWidth="1"/>
    <col min="3596" max="3842" width="9.140625" style="2"/>
    <col min="3843" max="3843" width="10.42578125" style="2" customWidth="1"/>
    <col min="3844" max="3849" width="18" style="2" customWidth="1"/>
    <col min="3850" max="3850" width="31.140625" style="2" customWidth="1"/>
    <col min="3851" max="3851" width="13" style="2" customWidth="1"/>
    <col min="3852" max="4098" width="9.140625" style="2"/>
    <col min="4099" max="4099" width="10.42578125" style="2" customWidth="1"/>
    <col min="4100" max="4105" width="18" style="2" customWidth="1"/>
    <col min="4106" max="4106" width="31.140625" style="2" customWidth="1"/>
    <col min="4107" max="4107" width="13" style="2" customWidth="1"/>
    <col min="4108" max="4354" width="9.140625" style="2"/>
    <col min="4355" max="4355" width="10.42578125" style="2" customWidth="1"/>
    <col min="4356" max="4361" width="18" style="2" customWidth="1"/>
    <col min="4362" max="4362" width="31.140625" style="2" customWidth="1"/>
    <col min="4363" max="4363" width="13" style="2" customWidth="1"/>
    <col min="4364" max="4610" width="9.140625" style="2"/>
    <col min="4611" max="4611" width="10.42578125" style="2" customWidth="1"/>
    <col min="4612" max="4617" width="18" style="2" customWidth="1"/>
    <col min="4618" max="4618" width="31.140625" style="2" customWidth="1"/>
    <col min="4619" max="4619" width="13" style="2" customWidth="1"/>
    <col min="4620" max="4866" width="9.140625" style="2"/>
    <col min="4867" max="4867" width="10.42578125" style="2" customWidth="1"/>
    <col min="4868" max="4873" width="18" style="2" customWidth="1"/>
    <col min="4874" max="4874" width="31.140625" style="2" customWidth="1"/>
    <col min="4875" max="4875" width="13" style="2" customWidth="1"/>
    <col min="4876" max="5122" width="9.140625" style="2"/>
    <col min="5123" max="5123" width="10.42578125" style="2" customWidth="1"/>
    <col min="5124" max="5129" width="18" style="2" customWidth="1"/>
    <col min="5130" max="5130" width="31.140625" style="2" customWidth="1"/>
    <col min="5131" max="5131" width="13" style="2" customWidth="1"/>
    <col min="5132" max="5378" width="9.140625" style="2"/>
    <col min="5379" max="5379" width="10.42578125" style="2" customWidth="1"/>
    <col min="5380" max="5385" width="18" style="2" customWidth="1"/>
    <col min="5386" max="5386" width="31.140625" style="2" customWidth="1"/>
    <col min="5387" max="5387" width="13" style="2" customWidth="1"/>
    <col min="5388" max="5634" width="9.140625" style="2"/>
    <col min="5635" max="5635" width="10.42578125" style="2" customWidth="1"/>
    <col min="5636" max="5641" width="18" style="2" customWidth="1"/>
    <col min="5642" max="5642" width="31.140625" style="2" customWidth="1"/>
    <col min="5643" max="5643" width="13" style="2" customWidth="1"/>
    <col min="5644" max="5890" width="9.140625" style="2"/>
    <col min="5891" max="5891" width="10.42578125" style="2" customWidth="1"/>
    <col min="5892" max="5897" width="18" style="2" customWidth="1"/>
    <col min="5898" max="5898" width="31.140625" style="2" customWidth="1"/>
    <col min="5899" max="5899" width="13" style="2" customWidth="1"/>
    <col min="5900" max="6146" width="9.140625" style="2"/>
    <col min="6147" max="6147" width="10.42578125" style="2" customWidth="1"/>
    <col min="6148" max="6153" width="18" style="2" customWidth="1"/>
    <col min="6154" max="6154" width="31.140625" style="2" customWidth="1"/>
    <col min="6155" max="6155" width="13" style="2" customWidth="1"/>
    <col min="6156" max="6402" width="9.140625" style="2"/>
    <col min="6403" max="6403" width="10.42578125" style="2" customWidth="1"/>
    <col min="6404" max="6409" width="18" style="2" customWidth="1"/>
    <col min="6410" max="6410" width="31.140625" style="2" customWidth="1"/>
    <col min="6411" max="6411" width="13" style="2" customWidth="1"/>
    <col min="6412" max="6658" width="9.140625" style="2"/>
    <col min="6659" max="6659" width="10.42578125" style="2" customWidth="1"/>
    <col min="6660" max="6665" width="18" style="2" customWidth="1"/>
    <col min="6666" max="6666" width="31.140625" style="2" customWidth="1"/>
    <col min="6667" max="6667" width="13" style="2" customWidth="1"/>
    <col min="6668" max="6914" width="9.140625" style="2"/>
    <col min="6915" max="6915" width="10.42578125" style="2" customWidth="1"/>
    <col min="6916" max="6921" width="18" style="2" customWidth="1"/>
    <col min="6922" max="6922" width="31.140625" style="2" customWidth="1"/>
    <col min="6923" max="6923" width="13" style="2" customWidth="1"/>
    <col min="6924" max="7170" width="9.140625" style="2"/>
    <col min="7171" max="7171" width="10.42578125" style="2" customWidth="1"/>
    <col min="7172" max="7177" width="18" style="2" customWidth="1"/>
    <col min="7178" max="7178" width="31.140625" style="2" customWidth="1"/>
    <col min="7179" max="7179" width="13" style="2" customWidth="1"/>
    <col min="7180" max="7426" width="9.140625" style="2"/>
    <col min="7427" max="7427" width="10.42578125" style="2" customWidth="1"/>
    <col min="7428" max="7433" width="18" style="2" customWidth="1"/>
    <col min="7434" max="7434" width="31.140625" style="2" customWidth="1"/>
    <col min="7435" max="7435" width="13" style="2" customWidth="1"/>
    <col min="7436" max="7682" width="9.140625" style="2"/>
    <col min="7683" max="7683" width="10.42578125" style="2" customWidth="1"/>
    <col min="7684" max="7689" width="18" style="2" customWidth="1"/>
    <col min="7690" max="7690" width="31.140625" style="2" customWidth="1"/>
    <col min="7691" max="7691" width="13" style="2" customWidth="1"/>
    <col min="7692" max="7938" width="9.140625" style="2"/>
    <col min="7939" max="7939" width="10.42578125" style="2" customWidth="1"/>
    <col min="7940" max="7945" width="18" style="2" customWidth="1"/>
    <col min="7946" max="7946" width="31.140625" style="2" customWidth="1"/>
    <col min="7947" max="7947" width="13" style="2" customWidth="1"/>
    <col min="7948" max="8194" width="9.140625" style="2"/>
    <col min="8195" max="8195" width="10.42578125" style="2" customWidth="1"/>
    <col min="8196" max="8201" width="18" style="2" customWidth="1"/>
    <col min="8202" max="8202" width="31.140625" style="2" customWidth="1"/>
    <col min="8203" max="8203" width="13" style="2" customWidth="1"/>
    <col min="8204" max="8450" width="9.140625" style="2"/>
    <col min="8451" max="8451" width="10.42578125" style="2" customWidth="1"/>
    <col min="8452" max="8457" width="18" style="2" customWidth="1"/>
    <col min="8458" max="8458" width="31.140625" style="2" customWidth="1"/>
    <col min="8459" max="8459" width="13" style="2" customWidth="1"/>
    <col min="8460" max="8706" width="9.140625" style="2"/>
    <col min="8707" max="8707" width="10.42578125" style="2" customWidth="1"/>
    <col min="8708" max="8713" width="18" style="2" customWidth="1"/>
    <col min="8714" max="8714" width="31.140625" style="2" customWidth="1"/>
    <col min="8715" max="8715" width="13" style="2" customWidth="1"/>
    <col min="8716" max="8962" width="9.140625" style="2"/>
    <col min="8963" max="8963" width="10.42578125" style="2" customWidth="1"/>
    <col min="8964" max="8969" width="18" style="2" customWidth="1"/>
    <col min="8970" max="8970" width="31.140625" style="2" customWidth="1"/>
    <col min="8971" max="8971" width="13" style="2" customWidth="1"/>
    <col min="8972" max="9218" width="9.140625" style="2"/>
    <col min="9219" max="9219" width="10.42578125" style="2" customWidth="1"/>
    <col min="9220" max="9225" width="18" style="2" customWidth="1"/>
    <col min="9226" max="9226" width="31.140625" style="2" customWidth="1"/>
    <col min="9227" max="9227" width="13" style="2" customWidth="1"/>
    <col min="9228" max="9474" width="9.140625" style="2"/>
    <col min="9475" max="9475" width="10.42578125" style="2" customWidth="1"/>
    <col min="9476" max="9481" width="18" style="2" customWidth="1"/>
    <col min="9482" max="9482" width="31.140625" style="2" customWidth="1"/>
    <col min="9483" max="9483" width="13" style="2" customWidth="1"/>
    <col min="9484" max="9730" width="9.140625" style="2"/>
    <col min="9731" max="9731" width="10.42578125" style="2" customWidth="1"/>
    <col min="9732" max="9737" width="18" style="2" customWidth="1"/>
    <col min="9738" max="9738" width="31.140625" style="2" customWidth="1"/>
    <col min="9739" max="9739" width="13" style="2" customWidth="1"/>
    <col min="9740" max="9986" width="9.140625" style="2"/>
    <col min="9987" max="9987" width="10.42578125" style="2" customWidth="1"/>
    <col min="9988" max="9993" width="18" style="2" customWidth="1"/>
    <col min="9994" max="9994" width="31.140625" style="2" customWidth="1"/>
    <col min="9995" max="9995" width="13" style="2" customWidth="1"/>
    <col min="9996" max="10242" width="9.140625" style="2"/>
    <col min="10243" max="10243" width="10.42578125" style="2" customWidth="1"/>
    <col min="10244" max="10249" width="18" style="2" customWidth="1"/>
    <col min="10250" max="10250" width="31.140625" style="2" customWidth="1"/>
    <col min="10251" max="10251" width="13" style="2" customWidth="1"/>
    <col min="10252" max="10498" width="9.140625" style="2"/>
    <col min="10499" max="10499" width="10.42578125" style="2" customWidth="1"/>
    <col min="10500" max="10505" width="18" style="2" customWidth="1"/>
    <col min="10506" max="10506" width="31.140625" style="2" customWidth="1"/>
    <col min="10507" max="10507" width="13" style="2" customWidth="1"/>
    <col min="10508" max="10754" width="9.140625" style="2"/>
    <col min="10755" max="10755" width="10.42578125" style="2" customWidth="1"/>
    <col min="10756" max="10761" width="18" style="2" customWidth="1"/>
    <col min="10762" max="10762" width="31.140625" style="2" customWidth="1"/>
    <col min="10763" max="10763" width="13" style="2" customWidth="1"/>
    <col min="10764" max="11010" width="9.140625" style="2"/>
    <col min="11011" max="11011" width="10.42578125" style="2" customWidth="1"/>
    <col min="11012" max="11017" width="18" style="2" customWidth="1"/>
    <col min="11018" max="11018" width="31.140625" style="2" customWidth="1"/>
    <col min="11019" max="11019" width="13" style="2" customWidth="1"/>
    <col min="11020" max="11266" width="9.140625" style="2"/>
    <col min="11267" max="11267" width="10.42578125" style="2" customWidth="1"/>
    <col min="11268" max="11273" width="18" style="2" customWidth="1"/>
    <col min="11274" max="11274" width="31.140625" style="2" customWidth="1"/>
    <col min="11275" max="11275" width="13" style="2" customWidth="1"/>
    <col min="11276" max="11522" width="9.140625" style="2"/>
    <col min="11523" max="11523" width="10.42578125" style="2" customWidth="1"/>
    <col min="11524" max="11529" width="18" style="2" customWidth="1"/>
    <col min="11530" max="11530" width="31.140625" style="2" customWidth="1"/>
    <col min="11531" max="11531" width="13" style="2" customWidth="1"/>
    <col min="11532" max="11778" width="9.140625" style="2"/>
    <col min="11779" max="11779" width="10.42578125" style="2" customWidth="1"/>
    <col min="11780" max="11785" width="18" style="2" customWidth="1"/>
    <col min="11786" max="11786" width="31.140625" style="2" customWidth="1"/>
    <col min="11787" max="11787" width="13" style="2" customWidth="1"/>
    <col min="11788" max="12034" width="9.140625" style="2"/>
    <col min="12035" max="12035" width="10.42578125" style="2" customWidth="1"/>
    <col min="12036" max="12041" width="18" style="2" customWidth="1"/>
    <col min="12042" max="12042" width="31.140625" style="2" customWidth="1"/>
    <col min="12043" max="12043" width="13" style="2" customWidth="1"/>
    <col min="12044" max="12290" width="9.140625" style="2"/>
    <col min="12291" max="12291" width="10.42578125" style="2" customWidth="1"/>
    <col min="12292" max="12297" width="18" style="2" customWidth="1"/>
    <col min="12298" max="12298" width="31.140625" style="2" customWidth="1"/>
    <col min="12299" max="12299" width="13" style="2" customWidth="1"/>
    <col min="12300" max="12546" width="9.140625" style="2"/>
    <col min="12547" max="12547" width="10.42578125" style="2" customWidth="1"/>
    <col min="12548" max="12553" width="18" style="2" customWidth="1"/>
    <col min="12554" max="12554" width="31.140625" style="2" customWidth="1"/>
    <col min="12555" max="12555" width="13" style="2" customWidth="1"/>
    <col min="12556" max="12802" width="9.140625" style="2"/>
    <col min="12803" max="12803" width="10.42578125" style="2" customWidth="1"/>
    <col min="12804" max="12809" width="18" style="2" customWidth="1"/>
    <col min="12810" max="12810" width="31.140625" style="2" customWidth="1"/>
    <col min="12811" max="12811" width="13" style="2" customWidth="1"/>
    <col min="12812" max="13058" width="9.140625" style="2"/>
    <col min="13059" max="13059" width="10.42578125" style="2" customWidth="1"/>
    <col min="13060" max="13065" width="18" style="2" customWidth="1"/>
    <col min="13066" max="13066" width="31.140625" style="2" customWidth="1"/>
    <col min="13067" max="13067" width="13" style="2" customWidth="1"/>
    <col min="13068" max="13314" width="9.140625" style="2"/>
    <col min="13315" max="13315" width="10.42578125" style="2" customWidth="1"/>
    <col min="13316" max="13321" width="18" style="2" customWidth="1"/>
    <col min="13322" max="13322" width="31.140625" style="2" customWidth="1"/>
    <col min="13323" max="13323" width="13" style="2" customWidth="1"/>
    <col min="13324" max="13570" width="9.140625" style="2"/>
    <col min="13571" max="13571" width="10.42578125" style="2" customWidth="1"/>
    <col min="13572" max="13577" width="18" style="2" customWidth="1"/>
    <col min="13578" max="13578" width="31.140625" style="2" customWidth="1"/>
    <col min="13579" max="13579" width="13" style="2" customWidth="1"/>
    <col min="13580" max="13826" width="9.140625" style="2"/>
    <col min="13827" max="13827" width="10.42578125" style="2" customWidth="1"/>
    <col min="13828" max="13833" width="18" style="2" customWidth="1"/>
    <col min="13834" max="13834" width="31.140625" style="2" customWidth="1"/>
    <col min="13835" max="13835" width="13" style="2" customWidth="1"/>
    <col min="13836" max="14082" width="9.140625" style="2"/>
    <col min="14083" max="14083" width="10.42578125" style="2" customWidth="1"/>
    <col min="14084" max="14089" width="18" style="2" customWidth="1"/>
    <col min="14090" max="14090" width="31.140625" style="2" customWidth="1"/>
    <col min="14091" max="14091" width="13" style="2" customWidth="1"/>
    <col min="14092" max="14338" width="9.140625" style="2"/>
    <col min="14339" max="14339" width="10.42578125" style="2" customWidth="1"/>
    <col min="14340" max="14345" width="18" style="2" customWidth="1"/>
    <col min="14346" max="14346" width="31.140625" style="2" customWidth="1"/>
    <col min="14347" max="14347" width="13" style="2" customWidth="1"/>
    <col min="14348" max="14594" width="9.140625" style="2"/>
    <col min="14595" max="14595" width="10.42578125" style="2" customWidth="1"/>
    <col min="14596" max="14601" width="18" style="2" customWidth="1"/>
    <col min="14602" max="14602" width="31.140625" style="2" customWidth="1"/>
    <col min="14603" max="14603" width="13" style="2" customWidth="1"/>
    <col min="14604" max="14850" width="9.140625" style="2"/>
    <col min="14851" max="14851" width="10.42578125" style="2" customWidth="1"/>
    <col min="14852" max="14857" width="18" style="2" customWidth="1"/>
    <col min="14858" max="14858" width="31.140625" style="2" customWidth="1"/>
    <col min="14859" max="14859" width="13" style="2" customWidth="1"/>
    <col min="14860" max="15106" width="9.140625" style="2"/>
    <col min="15107" max="15107" width="10.42578125" style="2" customWidth="1"/>
    <col min="15108" max="15113" width="18" style="2" customWidth="1"/>
    <col min="15114" max="15114" width="31.140625" style="2" customWidth="1"/>
    <col min="15115" max="15115" width="13" style="2" customWidth="1"/>
    <col min="15116" max="15362" width="9.140625" style="2"/>
    <col min="15363" max="15363" width="10.42578125" style="2" customWidth="1"/>
    <col min="15364" max="15369" width="18" style="2" customWidth="1"/>
    <col min="15370" max="15370" width="31.140625" style="2" customWidth="1"/>
    <col min="15371" max="15371" width="13" style="2" customWidth="1"/>
    <col min="15372" max="15618" width="9.140625" style="2"/>
    <col min="15619" max="15619" width="10.42578125" style="2" customWidth="1"/>
    <col min="15620" max="15625" width="18" style="2" customWidth="1"/>
    <col min="15626" max="15626" width="31.140625" style="2" customWidth="1"/>
    <col min="15627" max="15627" width="13" style="2" customWidth="1"/>
    <col min="15628" max="15874" width="9.140625" style="2"/>
    <col min="15875" max="15875" width="10.42578125" style="2" customWidth="1"/>
    <col min="15876" max="15881" width="18" style="2" customWidth="1"/>
    <col min="15882" max="15882" width="31.140625" style="2" customWidth="1"/>
    <col min="15883" max="15883" width="13" style="2" customWidth="1"/>
    <col min="15884" max="16130" width="9.140625" style="2"/>
    <col min="16131" max="16131" width="10.42578125" style="2" customWidth="1"/>
    <col min="16132" max="16137" width="18" style="2" customWidth="1"/>
    <col min="16138" max="16138" width="31.140625" style="2" customWidth="1"/>
    <col min="16139" max="16139" width="13" style="2" customWidth="1"/>
    <col min="16140" max="16383" width="9.140625" style="2"/>
    <col min="16384" max="16384" width="9.140625" style="2" customWidth="1"/>
  </cols>
  <sheetData>
    <row r="1" spans="1:11" s="174" customFormat="1" ht="20.25" x14ac:dyDescent="0.25">
      <c r="A1" s="85"/>
      <c r="B1" s="435" t="s">
        <v>22</v>
      </c>
      <c r="C1" s="435"/>
      <c r="D1" s="435"/>
      <c r="E1" s="435"/>
      <c r="F1" s="435"/>
      <c r="G1" s="435"/>
      <c r="H1" s="435"/>
      <c r="I1" s="435"/>
      <c r="J1" s="435"/>
    </row>
    <row r="2" spans="1:11" s="174" customFormat="1" ht="20.25" x14ac:dyDescent="0.25">
      <c r="A2" s="85"/>
      <c r="B2" s="85"/>
      <c r="C2" s="85"/>
      <c r="D2" s="85"/>
      <c r="E2" s="85"/>
      <c r="G2" s="84"/>
    </row>
    <row r="3" spans="1:11" ht="19.5" x14ac:dyDescent="0.25">
      <c r="B3" s="394" t="s">
        <v>156</v>
      </c>
      <c r="C3" s="394"/>
      <c r="D3" s="394"/>
      <c r="E3" s="394"/>
      <c r="F3" s="394"/>
      <c r="G3" s="394"/>
      <c r="H3" s="394"/>
      <c r="I3" s="394"/>
      <c r="J3" s="394"/>
      <c r="K3" s="1"/>
    </row>
    <row r="4" spans="1:11" ht="20.25" thickBot="1" x14ac:dyDescent="0.3">
      <c r="B4" s="394"/>
      <c r="C4" s="394"/>
      <c r="D4" s="394"/>
      <c r="E4" s="394"/>
      <c r="F4" s="394"/>
      <c r="G4" s="394"/>
      <c r="H4" s="394"/>
      <c r="I4" s="394"/>
      <c r="J4" s="394"/>
    </row>
    <row r="5" spans="1:11" s="3" customFormat="1" ht="20.100000000000001" customHeight="1" thickBot="1" x14ac:dyDescent="0.3">
      <c r="B5" s="395" t="s">
        <v>58</v>
      </c>
      <c r="C5" s="396"/>
      <c r="D5" s="397"/>
      <c r="E5" s="398">
        <f>'Summary of costs and income'!C6:C6</f>
        <v>0</v>
      </c>
      <c r="F5" s="399"/>
      <c r="G5" s="399"/>
      <c r="H5" s="399"/>
      <c r="I5" s="399"/>
      <c r="J5" s="452"/>
    </row>
    <row r="6" spans="1:11" s="3" customFormat="1" thickBot="1" x14ac:dyDescent="0.3">
      <c r="B6" s="64"/>
      <c r="C6" s="64"/>
      <c r="D6" s="64"/>
      <c r="E6" s="224"/>
      <c r="F6" s="224"/>
      <c r="G6" s="224"/>
      <c r="H6" s="224"/>
      <c r="I6" s="224"/>
      <c r="J6" s="224"/>
    </row>
    <row r="7" spans="1:11" s="3" customFormat="1" ht="20.100000000000001" customHeight="1" thickBot="1" x14ac:dyDescent="0.3">
      <c r="B7" s="395" t="s">
        <v>59</v>
      </c>
      <c r="C7" s="396"/>
      <c r="D7" s="397"/>
      <c r="E7" s="398">
        <f>'Summary of costs and income'!C8:C8</f>
        <v>0</v>
      </c>
      <c r="F7" s="399"/>
      <c r="G7" s="399"/>
      <c r="H7" s="399"/>
      <c r="I7" s="399"/>
      <c r="J7" s="400"/>
    </row>
    <row r="8" spans="1:11" s="3" customFormat="1" thickBot="1" x14ac:dyDescent="0.3">
      <c r="B8" s="64"/>
      <c r="C8" s="64"/>
      <c r="D8" s="64"/>
      <c r="E8" s="261"/>
      <c r="F8" s="262"/>
      <c r="G8" s="262"/>
      <c r="H8" s="262"/>
      <c r="I8" s="262"/>
      <c r="J8" s="262"/>
    </row>
    <row r="9" spans="1:11" s="3" customFormat="1" ht="20.100000000000001" customHeight="1" thickBot="1" x14ac:dyDescent="0.3">
      <c r="B9" s="241" t="s">
        <v>152</v>
      </c>
      <c r="C9" s="242"/>
      <c r="D9" s="243"/>
      <c r="E9" s="441"/>
      <c r="F9" s="441"/>
      <c r="G9" s="441"/>
      <c r="H9" s="441"/>
      <c r="I9" s="441"/>
      <c r="J9" s="442"/>
    </row>
    <row r="10" spans="1:11" s="3" customFormat="1" thickBot="1" x14ac:dyDescent="0.3">
      <c r="B10" s="64"/>
      <c r="C10" s="64"/>
      <c r="D10" s="64"/>
      <c r="E10" s="224"/>
      <c r="F10" s="224"/>
      <c r="G10" s="224"/>
      <c r="H10" s="224"/>
      <c r="I10" s="224"/>
      <c r="J10" s="224"/>
    </row>
    <row r="11" spans="1:11" s="3" customFormat="1" ht="20.100000000000001" customHeight="1" thickBot="1" x14ac:dyDescent="0.35">
      <c r="B11" s="395" t="s">
        <v>63</v>
      </c>
      <c r="C11" s="396"/>
      <c r="D11" s="397"/>
      <c r="E11" s="399" t="str">
        <f>'Summary of costs and income'!C10:C10</f>
        <v>dd/mm/yyyy - dd/mm/yyyy</v>
      </c>
      <c r="F11" s="399"/>
      <c r="G11" s="399"/>
      <c r="H11" s="399"/>
      <c r="I11" s="399"/>
      <c r="J11" s="400"/>
    </row>
    <row r="12" spans="1:11" ht="14.25" x14ac:dyDescent="0.25">
      <c r="B12" s="461"/>
      <c r="C12" s="461"/>
      <c r="D12" s="461"/>
      <c r="E12" s="461"/>
      <c r="F12" s="461"/>
      <c r="G12" s="461"/>
      <c r="H12" s="461"/>
      <c r="I12" s="461"/>
      <c r="J12" s="461"/>
    </row>
    <row r="13" spans="1:11" ht="13.9" x14ac:dyDescent="0.3">
      <c r="B13" s="455" t="s">
        <v>171</v>
      </c>
      <c r="C13" s="455"/>
      <c r="D13" s="455"/>
      <c r="E13" s="455"/>
      <c r="F13" s="455"/>
      <c r="G13" s="455"/>
      <c r="H13" s="455"/>
      <c r="I13" s="455"/>
      <c r="J13" s="455"/>
    </row>
    <row r="14" spans="1:11" thickBot="1" x14ac:dyDescent="0.3">
      <c r="B14" s="7"/>
      <c r="J14" s="127"/>
    </row>
    <row r="15" spans="1:11" s="14" customFormat="1" ht="30" customHeight="1" thickTop="1" x14ac:dyDescent="0.25">
      <c r="B15" s="129">
        <v>1</v>
      </c>
      <c r="C15" s="403" t="s">
        <v>144</v>
      </c>
      <c r="D15" s="404"/>
      <c r="E15" s="404"/>
      <c r="F15" s="404"/>
      <c r="G15" s="130"/>
      <c r="H15" s="131"/>
      <c r="I15" s="131"/>
      <c r="J15" s="128">
        <f>J17+J23+J29</f>
        <v>0</v>
      </c>
      <c r="K15" s="88"/>
    </row>
    <row r="16" spans="1:11" s="79" customFormat="1" x14ac:dyDescent="0.25">
      <c r="B16" s="110"/>
      <c r="C16" s="453"/>
      <c r="D16" s="454"/>
      <c r="E16" s="454"/>
      <c r="F16" s="454"/>
      <c r="G16" s="250"/>
      <c r="H16" s="105"/>
      <c r="I16" s="91"/>
      <c r="J16" s="111"/>
      <c r="K16" s="78"/>
    </row>
    <row r="17" spans="2:11" s="9" customFormat="1" ht="25.5" x14ac:dyDescent="0.25">
      <c r="B17" s="112" t="s">
        <v>1</v>
      </c>
      <c r="C17" s="416" t="s">
        <v>146</v>
      </c>
      <c r="D17" s="417"/>
      <c r="E17" s="417"/>
      <c r="F17" s="462"/>
      <c r="G17" s="105" t="s">
        <v>118</v>
      </c>
      <c r="H17" s="105" t="s">
        <v>119</v>
      </c>
      <c r="I17" s="239" t="s">
        <v>69</v>
      </c>
      <c r="J17" s="156">
        <f>SUM(J18:J23,-J23)</f>
        <v>0</v>
      </c>
      <c r="K17" s="8"/>
    </row>
    <row r="18" spans="2:11" s="9" customFormat="1" ht="15" customHeight="1" x14ac:dyDescent="0.3">
      <c r="B18" s="115"/>
      <c r="C18" s="456" t="s">
        <v>79</v>
      </c>
      <c r="D18" s="457"/>
      <c r="E18" s="457"/>
      <c r="F18" s="457"/>
      <c r="G18" s="97"/>
      <c r="H18" s="97"/>
      <c r="I18" s="98"/>
      <c r="J18" s="116">
        <f>G18*H18*I18</f>
        <v>0</v>
      </c>
    </row>
    <row r="19" spans="2:11" s="9" customFormat="1" ht="15" customHeight="1" x14ac:dyDescent="0.3">
      <c r="B19" s="115"/>
      <c r="C19" s="443" t="s">
        <v>79</v>
      </c>
      <c r="D19" s="444"/>
      <c r="E19" s="444"/>
      <c r="F19" s="444"/>
      <c r="G19" s="97"/>
      <c r="H19" s="97"/>
      <c r="I19" s="98"/>
      <c r="J19" s="116">
        <f t="shared" ref="J19:J22" si="0">G19*H19*I19</f>
        <v>0</v>
      </c>
    </row>
    <row r="20" spans="2:11" s="9" customFormat="1" ht="15" customHeight="1" x14ac:dyDescent="0.3">
      <c r="B20" s="115"/>
      <c r="C20" s="443" t="s">
        <v>79</v>
      </c>
      <c r="D20" s="444"/>
      <c r="E20" s="444"/>
      <c r="F20" s="444"/>
      <c r="G20" s="97"/>
      <c r="H20" s="97"/>
      <c r="I20" s="98"/>
      <c r="J20" s="116">
        <f t="shared" si="0"/>
        <v>0</v>
      </c>
    </row>
    <row r="21" spans="2:11" s="9" customFormat="1" ht="15" customHeight="1" x14ac:dyDescent="0.3">
      <c r="B21" s="115"/>
      <c r="C21" s="443" t="s">
        <v>79</v>
      </c>
      <c r="D21" s="444"/>
      <c r="E21" s="444"/>
      <c r="F21" s="444"/>
      <c r="G21" s="97"/>
      <c r="H21" s="97"/>
      <c r="I21" s="98"/>
      <c r="J21" s="116">
        <f t="shared" si="0"/>
        <v>0</v>
      </c>
    </row>
    <row r="22" spans="2:11" s="9" customFormat="1" ht="15" customHeight="1" x14ac:dyDescent="0.3">
      <c r="B22" s="115"/>
      <c r="C22" s="443" t="s">
        <v>79</v>
      </c>
      <c r="D22" s="444"/>
      <c r="E22" s="444"/>
      <c r="F22" s="444"/>
      <c r="G22" s="97"/>
      <c r="H22" s="97"/>
      <c r="I22" s="98"/>
      <c r="J22" s="116">
        <f t="shared" si="0"/>
        <v>0</v>
      </c>
    </row>
    <row r="23" spans="2:11" s="9" customFormat="1" ht="25.5" x14ac:dyDescent="0.25">
      <c r="B23" s="113" t="s">
        <v>2</v>
      </c>
      <c r="C23" s="416" t="s">
        <v>175</v>
      </c>
      <c r="D23" s="417"/>
      <c r="E23" s="417"/>
      <c r="F23" s="417"/>
      <c r="G23" s="105" t="s">
        <v>118</v>
      </c>
      <c r="H23" s="105" t="s">
        <v>119</v>
      </c>
      <c r="I23" s="149" t="s">
        <v>69</v>
      </c>
      <c r="J23" s="156">
        <f>SUM(J24:J29,-J29)</f>
        <v>0</v>
      </c>
    </row>
    <row r="24" spans="2:11" s="9" customFormat="1" ht="15" customHeight="1" x14ac:dyDescent="0.25">
      <c r="B24" s="115"/>
      <c r="C24" s="443" t="s">
        <v>78</v>
      </c>
      <c r="D24" s="444"/>
      <c r="E24" s="444"/>
      <c r="F24" s="444"/>
      <c r="G24" s="97"/>
      <c r="H24" s="97"/>
      <c r="I24" s="98"/>
      <c r="J24" s="116">
        <f>G24*H24*I24</f>
        <v>0</v>
      </c>
    </row>
    <row r="25" spans="2:11" s="9" customFormat="1" ht="15" customHeight="1" x14ac:dyDescent="0.25">
      <c r="B25" s="115"/>
      <c r="C25" s="443" t="s">
        <v>78</v>
      </c>
      <c r="D25" s="444"/>
      <c r="E25" s="444"/>
      <c r="F25" s="444"/>
      <c r="G25" s="97"/>
      <c r="H25" s="97"/>
      <c r="I25" s="98"/>
      <c r="J25" s="116">
        <f t="shared" ref="J25:J28" si="1">G25*H25*I25</f>
        <v>0</v>
      </c>
    </row>
    <row r="26" spans="2:11" s="9" customFormat="1" ht="15" customHeight="1" x14ac:dyDescent="0.25">
      <c r="B26" s="115"/>
      <c r="C26" s="443" t="s">
        <v>78</v>
      </c>
      <c r="D26" s="444"/>
      <c r="E26" s="444"/>
      <c r="F26" s="444"/>
      <c r="G26" s="97"/>
      <c r="H26" s="97"/>
      <c r="I26" s="98"/>
      <c r="J26" s="116">
        <f t="shared" si="1"/>
        <v>0</v>
      </c>
    </row>
    <row r="27" spans="2:11" s="9" customFormat="1" ht="15" customHeight="1" x14ac:dyDescent="0.25">
      <c r="B27" s="115"/>
      <c r="C27" s="443" t="s">
        <v>78</v>
      </c>
      <c r="D27" s="444"/>
      <c r="E27" s="444"/>
      <c r="F27" s="444"/>
      <c r="G27" s="97"/>
      <c r="H27" s="97"/>
      <c r="I27" s="98"/>
      <c r="J27" s="116">
        <f t="shared" si="1"/>
        <v>0</v>
      </c>
    </row>
    <row r="28" spans="2:11" s="9" customFormat="1" ht="15" customHeight="1" x14ac:dyDescent="0.25">
      <c r="B28" s="115"/>
      <c r="C28" s="443" t="s">
        <v>78</v>
      </c>
      <c r="D28" s="444"/>
      <c r="E28" s="444"/>
      <c r="F28" s="444"/>
      <c r="G28" s="97"/>
      <c r="H28" s="97"/>
      <c r="I28" s="98"/>
      <c r="J28" s="116">
        <f t="shared" si="1"/>
        <v>0</v>
      </c>
    </row>
    <row r="29" spans="2:11" s="9" customFormat="1" ht="24" customHeight="1" x14ac:dyDescent="0.25">
      <c r="B29" s="113" t="s">
        <v>3</v>
      </c>
      <c r="C29" s="414" t="s">
        <v>9</v>
      </c>
      <c r="D29" s="415"/>
      <c r="E29" s="415"/>
      <c r="F29" s="415"/>
      <c r="G29" s="101"/>
      <c r="H29" s="101"/>
      <c r="I29" s="102"/>
      <c r="J29" s="114">
        <f>J30+J36+J42+J48+J54</f>
        <v>0</v>
      </c>
    </row>
    <row r="30" spans="2:11" s="9" customFormat="1" ht="25.5" x14ac:dyDescent="0.25">
      <c r="B30" s="113" t="s">
        <v>17</v>
      </c>
      <c r="C30" s="416" t="s">
        <v>116</v>
      </c>
      <c r="D30" s="417"/>
      <c r="E30" s="417"/>
      <c r="F30" s="417"/>
      <c r="G30" s="105" t="s">
        <v>118</v>
      </c>
      <c r="H30" s="105" t="s">
        <v>119</v>
      </c>
      <c r="I30" s="149" t="s">
        <v>69</v>
      </c>
      <c r="J30" s="114">
        <f>SUM(J31:J36,-J36)</f>
        <v>0</v>
      </c>
    </row>
    <row r="31" spans="2:11" s="9" customFormat="1" ht="15" customHeight="1" x14ac:dyDescent="0.25">
      <c r="B31" s="117"/>
      <c r="C31" s="443" t="s">
        <v>78</v>
      </c>
      <c r="D31" s="444"/>
      <c r="E31" s="444"/>
      <c r="F31" s="444"/>
      <c r="G31" s="97"/>
      <c r="H31" s="97"/>
      <c r="I31" s="98"/>
      <c r="J31" s="116">
        <f>G31*H31*I31</f>
        <v>0</v>
      </c>
    </row>
    <row r="32" spans="2:11" s="9" customFormat="1" ht="15" customHeight="1" x14ac:dyDescent="0.25">
      <c r="B32" s="117"/>
      <c r="C32" s="443" t="s">
        <v>78</v>
      </c>
      <c r="D32" s="444"/>
      <c r="E32" s="444"/>
      <c r="F32" s="444"/>
      <c r="G32" s="97"/>
      <c r="H32" s="97"/>
      <c r="I32" s="98"/>
      <c r="J32" s="116">
        <f t="shared" ref="J32:J35" si="2">G32*H32*I32</f>
        <v>0</v>
      </c>
    </row>
    <row r="33" spans="2:10" s="9" customFormat="1" ht="15" customHeight="1" x14ac:dyDescent="0.25">
      <c r="B33" s="117"/>
      <c r="C33" s="443" t="s">
        <v>78</v>
      </c>
      <c r="D33" s="444"/>
      <c r="E33" s="444"/>
      <c r="F33" s="444"/>
      <c r="G33" s="97"/>
      <c r="H33" s="97"/>
      <c r="I33" s="98"/>
      <c r="J33" s="116">
        <f t="shared" si="2"/>
        <v>0</v>
      </c>
    </row>
    <row r="34" spans="2:10" s="9" customFormat="1" ht="15" customHeight="1" x14ac:dyDescent="0.25">
      <c r="B34" s="117"/>
      <c r="C34" s="443" t="s">
        <v>78</v>
      </c>
      <c r="D34" s="444"/>
      <c r="E34" s="444"/>
      <c r="F34" s="444"/>
      <c r="G34" s="97"/>
      <c r="H34" s="97"/>
      <c r="I34" s="98"/>
      <c r="J34" s="116">
        <f t="shared" si="2"/>
        <v>0</v>
      </c>
    </row>
    <row r="35" spans="2:10" s="9" customFormat="1" ht="15" customHeight="1" x14ac:dyDescent="0.25">
      <c r="B35" s="117"/>
      <c r="C35" s="443" t="s">
        <v>78</v>
      </c>
      <c r="D35" s="444"/>
      <c r="E35" s="444"/>
      <c r="F35" s="444"/>
      <c r="G35" s="97"/>
      <c r="H35" s="97"/>
      <c r="I35" s="98"/>
      <c r="J35" s="116">
        <f t="shared" si="2"/>
        <v>0</v>
      </c>
    </row>
    <row r="36" spans="2:10" s="9" customFormat="1" ht="26.25" customHeight="1" x14ac:dyDescent="0.25">
      <c r="B36" s="113" t="s">
        <v>18</v>
      </c>
      <c r="C36" s="416" t="s">
        <v>10</v>
      </c>
      <c r="D36" s="417"/>
      <c r="E36" s="417"/>
      <c r="F36" s="104"/>
      <c r="G36" s="106"/>
      <c r="H36" s="253"/>
      <c r="I36" s="253"/>
      <c r="J36" s="114">
        <f>SUM(J37:J42,-J42)</f>
        <v>0</v>
      </c>
    </row>
    <row r="37" spans="2:10" s="9" customFormat="1" ht="15" customHeight="1" x14ac:dyDescent="0.25">
      <c r="B37" s="117"/>
      <c r="C37" s="443"/>
      <c r="D37" s="444"/>
      <c r="E37" s="444"/>
      <c r="F37" s="445"/>
      <c r="G37" s="107"/>
      <c r="H37" s="107"/>
      <c r="I37" s="254"/>
      <c r="J37" s="255"/>
    </row>
    <row r="38" spans="2:10" s="9" customFormat="1" ht="15" customHeight="1" x14ac:dyDescent="0.25">
      <c r="B38" s="117"/>
      <c r="C38" s="247"/>
      <c r="D38" s="248"/>
      <c r="E38" s="248"/>
      <c r="F38" s="249"/>
      <c r="G38" s="107"/>
      <c r="H38" s="107"/>
      <c r="I38" s="254"/>
      <c r="J38" s="255"/>
    </row>
    <row r="39" spans="2:10" s="9" customFormat="1" ht="15" customHeight="1" x14ac:dyDescent="0.25">
      <c r="B39" s="117"/>
      <c r="C39" s="247"/>
      <c r="D39" s="248"/>
      <c r="E39" s="248"/>
      <c r="F39" s="249"/>
      <c r="G39" s="107"/>
      <c r="H39" s="107"/>
      <c r="I39" s="254"/>
      <c r="J39" s="255"/>
    </row>
    <row r="40" spans="2:10" s="9" customFormat="1" ht="15" customHeight="1" x14ac:dyDescent="0.25">
      <c r="B40" s="117"/>
      <c r="C40" s="443"/>
      <c r="D40" s="444"/>
      <c r="E40" s="444"/>
      <c r="F40" s="445"/>
      <c r="G40" s="107"/>
      <c r="H40" s="107"/>
      <c r="I40" s="254"/>
      <c r="J40" s="255"/>
    </row>
    <row r="41" spans="2:10" s="9" customFormat="1" ht="15" customHeight="1" x14ac:dyDescent="0.25">
      <c r="B41" s="117"/>
      <c r="C41" s="443"/>
      <c r="D41" s="444"/>
      <c r="E41" s="444"/>
      <c r="F41" s="445"/>
      <c r="G41" s="107"/>
      <c r="H41" s="107"/>
      <c r="I41" s="254"/>
      <c r="J41" s="255"/>
    </row>
    <row r="42" spans="2:10" s="9" customFormat="1" ht="25.5" x14ac:dyDescent="0.25">
      <c r="B42" s="113" t="s">
        <v>19</v>
      </c>
      <c r="C42" s="416" t="s">
        <v>145</v>
      </c>
      <c r="D42" s="417"/>
      <c r="E42" s="417"/>
      <c r="F42" s="417"/>
      <c r="G42" s="105" t="s">
        <v>118</v>
      </c>
      <c r="H42" s="105" t="s">
        <v>119</v>
      </c>
      <c r="I42" s="149" t="s">
        <v>69</v>
      </c>
      <c r="J42" s="114">
        <f>SUM(J43:J48,-J48)</f>
        <v>0</v>
      </c>
    </row>
    <row r="43" spans="2:10" s="9" customFormat="1" ht="15" customHeight="1" x14ac:dyDescent="0.25">
      <c r="B43" s="117"/>
      <c r="C43" s="443" t="s">
        <v>148</v>
      </c>
      <c r="D43" s="444"/>
      <c r="E43" s="444"/>
      <c r="F43" s="445"/>
      <c r="G43" s="97"/>
      <c r="H43" s="97"/>
      <c r="I43" s="98"/>
      <c r="J43" s="116">
        <f>G43*H43*I43</f>
        <v>0</v>
      </c>
    </row>
    <row r="44" spans="2:10" s="9" customFormat="1" ht="15" customHeight="1" x14ac:dyDescent="0.25">
      <c r="B44" s="117"/>
      <c r="C44" s="247" t="s">
        <v>148</v>
      </c>
      <c r="D44" s="248"/>
      <c r="E44" s="248"/>
      <c r="F44" s="249"/>
      <c r="G44" s="97"/>
      <c r="H44" s="97"/>
      <c r="I44" s="98"/>
      <c r="J44" s="116">
        <f t="shared" ref="J44:J47" si="3">G44*H44*I44</f>
        <v>0</v>
      </c>
    </row>
    <row r="45" spans="2:10" s="9" customFormat="1" ht="15" customHeight="1" x14ac:dyDescent="0.25">
      <c r="B45" s="117"/>
      <c r="C45" s="247" t="s">
        <v>148</v>
      </c>
      <c r="D45" s="248"/>
      <c r="E45" s="248"/>
      <c r="F45" s="249"/>
      <c r="G45" s="97"/>
      <c r="H45" s="97"/>
      <c r="I45" s="98"/>
      <c r="J45" s="116">
        <f t="shared" si="3"/>
        <v>0</v>
      </c>
    </row>
    <row r="46" spans="2:10" s="9" customFormat="1" ht="15" customHeight="1" x14ac:dyDescent="0.25">
      <c r="B46" s="117"/>
      <c r="C46" s="443" t="s">
        <v>148</v>
      </c>
      <c r="D46" s="444"/>
      <c r="E46" s="444"/>
      <c r="F46" s="445"/>
      <c r="G46" s="97"/>
      <c r="H46" s="97"/>
      <c r="I46" s="98"/>
      <c r="J46" s="116">
        <f t="shared" si="3"/>
        <v>0</v>
      </c>
    </row>
    <row r="47" spans="2:10" s="9" customFormat="1" ht="15" customHeight="1" x14ac:dyDescent="0.25">
      <c r="B47" s="117"/>
      <c r="C47" s="443" t="s">
        <v>148</v>
      </c>
      <c r="D47" s="444"/>
      <c r="E47" s="444"/>
      <c r="F47" s="445"/>
      <c r="G47" s="97"/>
      <c r="H47" s="97"/>
      <c r="I47" s="98"/>
      <c r="J47" s="116">
        <f t="shared" si="3"/>
        <v>0</v>
      </c>
    </row>
    <row r="48" spans="2:10" s="9" customFormat="1" ht="25.5" x14ac:dyDescent="0.25">
      <c r="B48" s="113" t="s">
        <v>20</v>
      </c>
      <c r="C48" s="416" t="s">
        <v>11</v>
      </c>
      <c r="D48" s="417"/>
      <c r="E48" s="417"/>
      <c r="F48" s="104"/>
      <c r="G48" s="105" t="s">
        <v>118</v>
      </c>
      <c r="H48" s="105" t="s">
        <v>119</v>
      </c>
      <c r="I48" s="149" t="s">
        <v>69</v>
      </c>
      <c r="J48" s="114">
        <f>SUM(J49:J54,-J54)</f>
        <v>0</v>
      </c>
    </row>
    <row r="49" spans="2:11" s="9" customFormat="1" ht="15" customHeight="1" x14ac:dyDescent="0.25">
      <c r="B49" s="117"/>
      <c r="C49" s="443" t="s">
        <v>148</v>
      </c>
      <c r="D49" s="444"/>
      <c r="E49" s="444"/>
      <c r="F49" s="445"/>
      <c r="G49" s="97"/>
      <c r="H49" s="97"/>
      <c r="I49" s="98"/>
      <c r="J49" s="116">
        <f>G49*H49*I49</f>
        <v>0</v>
      </c>
    </row>
    <row r="50" spans="2:11" s="9" customFormat="1" ht="15" customHeight="1" x14ac:dyDescent="0.25">
      <c r="B50" s="117"/>
      <c r="C50" s="443" t="s">
        <v>148</v>
      </c>
      <c r="D50" s="444"/>
      <c r="E50" s="444"/>
      <c r="F50" s="445"/>
      <c r="G50" s="97"/>
      <c r="H50" s="97"/>
      <c r="I50" s="98"/>
      <c r="J50" s="116">
        <f t="shared" ref="J50:J53" si="4">G50*H50*I50</f>
        <v>0</v>
      </c>
    </row>
    <row r="51" spans="2:11" s="9" customFormat="1" ht="15" customHeight="1" x14ac:dyDescent="0.25">
      <c r="B51" s="117"/>
      <c r="C51" s="443" t="s">
        <v>148</v>
      </c>
      <c r="D51" s="444"/>
      <c r="E51" s="444"/>
      <c r="F51" s="445"/>
      <c r="G51" s="97"/>
      <c r="H51" s="97"/>
      <c r="I51" s="98"/>
      <c r="J51" s="116">
        <f t="shared" si="4"/>
        <v>0</v>
      </c>
    </row>
    <row r="52" spans="2:11" s="9" customFormat="1" ht="15" customHeight="1" x14ac:dyDescent="0.25">
      <c r="B52" s="117"/>
      <c r="C52" s="443" t="s">
        <v>148</v>
      </c>
      <c r="D52" s="444"/>
      <c r="E52" s="444"/>
      <c r="F52" s="445"/>
      <c r="G52" s="97"/>
      <c r="H52" s="97"/>
      <c r="I52" s="98"/>
      <c r="J52" s="116">
        <f t="shared" si="4"/>
        <v>0</v>
      </c>
    </row>
    <row r="53" spans="2:11" s="9" customFormat="1" ht="15" customHeight="1" x14ac:dyDescent="0.25">
      <c r="B53" s="117"/>
      <c r="C53" s="443" t="s">
        <v>148</v>
      </c>
      <c r="D53" s="444"/>
      <c r="E53" s="444"/>
      <c r="F53" s="445"/>
      <c r="G53" s="97"/>
      <c r="H53" s="97"/>
      <c r="I53" s="98"/>
      <c r="J53" s="116">
        <f t="shared" si="4"/>
        <v>0</v>
      </c>
    </row>
    <row r="54" spans="2:11" s="9" customFormat="1" ht="25.5" x14ac:dyDescent="0.25">
      <c r="B54" s="113" t="s">
        <v>21</v>
      </c>
      <c r="C54" s="416" t="s">
        <v>84</v>
      </c>
      <c r="D54" s="417"/>
      <c r="E54" s="417"/>
      <c r="F54" s="417"/>
      <c r="G54" s="105" t="s">
        <v>118</v>
      </c>
      <c r="H54" s="105" t="s">
        <v>119</v>
      </c>
      <c r="I54" s="149" t="s">
        <v>69</v>
      </c>
      <c r="J54" s="114">
        <f>SUM(J55:J60,-J60)</f>
        <v>0</v>
      </c>
    </row>
    <row r="55" spans="2:11" s="9" customFormat="1" ht="15" customHeight="1" x14ac:dyDescent="0.25">
      <c r="B55" s="117"/>
      <c r="C55" s="443" t="s">
        <v>148</v>
      </c>
      <c r="D55" s="444"/>
      <c r="E55" s="444"/>
      <c r="F55" s="445"/>
      <c r="G55" s="97"/>
      <c r="H55" s="97"/>
      <c r="I55" s="98"/>
      <c r="J55" s="118">
        <f>G55*H55*I55</f>
        <v>0</v>
      </c>
    </row>
    <row r="56" spans="2:11" s="9" customFormat="1" ht="15" customHeight="1" x14ac:dyDescent="0.25">
      <c r="B56" s="117"/>
      <c r="C56" s="443" t="s">
        <v>148</v>
      </c>
      <c r="D56" s="444"/>
      <c r="E56" s="444"/>
      <c r="F56" s="445"/>
      <c r="G56" s="97"/>
      <c r="H56" s="97"/>
      <c r="I56" s="98"/>
      <c r="J56" s="118">
        <f>G56*H56*I56</f>
        <v>0</v>
      </c>
    </row>
    <row r="57" spans="2:11" s="9" customFormat="1" ht="15" customHeight="1" x14ac:dyDescent="0.25">
      <c r="B57" s="117"/>
      <c r="C57" s="443" t="s">
        <v>148</v>
      </c>
      <c r="D57" s="444"/>
      <c r="E57" s="444"/>
      <c r="F57" s="445"/>
      <c r="G57" s="97"/>
      <c r="H57" s="97"/>
      <c r="I57" s="98"/>
      <c r="J57" s="118">
        <f t="shared" ref="J57:J59" si="5">G57*H57*I57</f>
        <v>0</v>
      </c>
    </row>
    <row r="58" spans="2:11" s="9" customFormat="1" ht="15" customHeight="1" x14ac:dyDescent="0.25">
      <c r="B58" s="117"/>
      <c r="C58" s="443" t="s">
        <v>148</v>
      </c>
      <c r="D58" s="444"/>
      <c r="E58" s="444"/>
      <c r="F58" s="445"/>
      <c r="G58" s="97"/>
      <c r="H58" s="97"/>
      <c r="I58" s="98"/>
      <c r="J58" s="118">
        <f t="shared" si="5"/>
        <v>0</v>
      </c>
    </row>
    <row r="59" spans="2:11" s="9" customFormat="1" ht="15" customHeight="1" thickBot="1" x14ac:dyDescent="0.3">
      <c r="B59" s="119"/>
      <c r="C59" s="447" t="s">
        <v>148</v>
      </c>
      <c r="D59" s="448"/>
      <c r="E59" s="448"/>
      <c r="F59" s="449"/>
      <c r="G59" s="120"/>
      <c r="H59" s="120"/>
      <c r="I59" s="121"/>
      <c r="J59" s="317">
        <f t="shared" si="5"/>
        <v>0</v>
      </c>
    </row>
    <row r="60" spans="2:11" s="10" customFormat="1" ht="16.5" thickTop="1" thickBot="1" x14ac:dyDescent="0.3">
      <c r="B60" s="4"/>
      <c r="C60" s="420"/>
      <c r="D60" s="420"/>
      <c r="E60" s="420"/>
      <c r="F60" s="420"/>
      <c r="G60" s="244"/>
      <c r="H60" s="244"/>
      <c r="I60" s="244"/>
      <c r="J60" s="109"/>
    </row>
    <row r="61" spans="2:11" s="14" customFormat="1" ht="30" customHeight="1" thickTop="1" x14ac:dyDescent="0.25">
      <c r="B61" s="132">
        <v>2</v>
      </c>
      <c r="C61" s="421" t="s">
        <v>7</v>
      </c>
      <c r="D61" s="422"/>
      <c r="E61" s="422"/>
      <c r="F61" s="422"/>
      <c r="G61" s="245"/>
      <c r="H61" s="245"/>
      <c r="I61" s="245"/>
      <c r="J61" s="128">
        <f>J63+J88+J113+J119</f>
        <v>0</v>
      </c>
      <c r="K61" s="13"/>
    </row>
    <row r="62" spans="2:11" s="14" customFormat="1" x14ac:dyDescent="0.25">
      <c r="B62" s="122"/>
      <c r="C62" s="11"/>
      <c r="D62" s="12"/>
      <c r="E62" s="12"/>
      <c r="F62" s="12"/>
      <c r="G62" s="86"/>
      <c r="H62" s="86"/>
      <c r="I62" s="76"/>
      <c r="J62" s="123"/>
      <c r="K62" s="13"/>
    </row>
    <row r="63" spans="2:11" s="14" customFormat="1" ht="25.35" customHeight="1" x14ac:dyDescent="0.25">
      <c r="B63" s="150" t="s">
        <v>4</v>
      </c>
      <c r="C63" s="416" t="s">
        <v>70</v>
      </c>
      <c r="D63" s="417"/>
      <c r="E63" s="417"/>
      <c r="F63" s="417"/>
      <c r="G63" s="161"/>
      <c r="H63" s="161"/>
      <c r="I63" s="162"/>
      <c r="J63" s="156">
        <f>J64+J70+J76+J82</f>
        <v>0</v>
      </c>
      <c r="K63" s="13"/>
    </row>
    <row r="64" spans="2:11" s="9" customFormat="1" ht="25.5" x14ac:dyDescent="0.25">
      <c r="B64" s="150" t="s">
        <v>93</v>
      </c>
      <c r="C64" s="416" t="s">
        <v>135</v>
      </c>
      <c r="D64" s="417"/>
      <c r="E64" s="417"/>
      <c r="F64" s="417"/>
      <c r="G64" s="105" t="s">
        <v>118</v>
      </c>
      <c r="H64" s="105" t="s">
        <v>119</v>
      </c>
      <c r="I64" s="149" t="s">
        <v>124</v>
      </c>
      <c r="J64" s="114">
        <f>SUM(J65:J70,-J70)</f>
        <v>0</v>
      </c>
    </row>
    <row r="65" spans="2:10" s="9" customFormat="1" ht="15" customHeight="1" x14ac:dyDescent="0.25">
      <c r="B65" s="115"/>
      <c r="C65" s="443" t="s">
        <v>127</v>
      </c>
      <c r="D65" s="444"/>
      <c r="E65" s="444"/>
      <c r="F65" s="445"/>
      <c r="G65" s="97"/>
      <c r="H65" s="97"/>
      <c r="I65" s="98"/>
      <c r="J65" s="118">
        <f>G65*H65*I65</f>
        <v>0</v>
      </c>
    </row>
    <row r="66" spans="2:10" s="9" customFormat="1" ht="15" customHeight="1" x14ac:dyDescent="0.25">
      <c r="B66" s="115"/>
      <c r="C66" s="443" t="s">
        <v>127</v>
      </c>
      <c r="D66" s="444"/>
      <c r="E66" s="444"/>
      <c r="F66" s="445"/>
      <c r="G66" s="97"/>
      <c r="H66" s="97"/>
      <c r="I66" s="98"/>
      <c r="J66" s="118">
        <f t="shared" ref="J66:J69" si="6">G66*H66*I66</f>
        <v>0</v>
      </c>
    </row>
    <row r="67" spans="2:10" s="9" customFormat="1" ht="15" customHeight="1" x14ac:dyDescent="0.25">
      <c r="B67" s="115"/>
      <c r="C67" s="443" t="s">
        <v>127</v>
      </c>
      <c r="D67" s="444"/>
      <c r="E67" s="444"/>
      <c r="F67" s="445"/>
      <c r="G67" s="97"/>
      <c r="H67" s="97"/>
      <c r="I67" s="98"/>
      <c r="J67" s="118">
        <f t="shared" si="6"/>
        <v>0</v>
      </c>
    </row>
    <row r="68" spans="2:10" s="9" customFormat="1" ht="15" customHeight="1" x14ac:dyDescent="0.25">
      <c r="B68" s="115"/>
      <c r="C68" s="443" t="s">
        <v>127</v>
      </c>
      <c r="D68" s="444"/>
      <c r="E68" s="444"/>
      <c r="F68" s="445"/>
      <c r="G68" s="97"/>
      <c r="H68" s="97"/>
      <c r="I68" s="98"/>
      <c r="J68" s="118">
        <f t="shared" si="6"/>
        <v>0</v>
      </c>
    </row>
    <row r="69" spans="2:10" s="9" customFormat="1" ht="15" customHeight="1" x14ac:dyDescent="0.25">
      <c r="B69" s="115"/>
      <c r="C69" s="443" t="s">
        <v>127</v>
      </c>
      <c r="D69" s="444"/>
      <c r="E69" s="444"/>
      <c r="F69" s="445"/>
      <c r="G69" s="97"/>
      <c r="H69" s="97"/>
      <c r="I69" s="98"/>
      <c r="J69" s="118">
        <f t="shared" si="6"/>
        <v>0</v>
      </c>
    </row>
    <row r="70" spans="2:10" s="9" customFormat="1" ht="25.5" x14ac:dyDescent="0.25">
      <c r="B70" s="150" t="s">
        <v>94</v>
      </c>
      <c r="C70" s="416" t="s">
        <v>169</v>
      </c>
      <c r="D70" s="417"/>
      <c r="E70" s="417"/>
      <c r="F70" s="417"/>
      <c r="G70" s="148" t="s">
        <v>118</v>
      </c>
      <c r="H70" s="148" t="s">
        <v>123</v>
      </c>
      <c r="I70" s="149" t="s">
        <v>124</v>
      </c>
      <c r="J70" s="114">
        <f>SUM(J71:J76,-J76)</f>
        <v>0</v>
      </c>
    </row>
    <row r="71" spans="2:10" s="9" customFormat="1" ht="15" customHeight="1" x14ac:dyDescent="0.25">
      <c r="B71" s="115"/>
      <c r="C71" s="443" t="s">
        <v>127</v>
      </c>
      <c r="D71" s="444"/>
      <c r="E71" s="444"/>
      <c r="F71" s="445"/>
      <c r="G71" s="97"/>
      <c r="H71" s="97"/>
      <c r="I71" s="98"/>
      <c r="J71" s="118">
        <f>G71*H71*I71</f>
        <v>0</v>
      </c>
    </row>
    <row r="72" spans="2:10" s="9" customFormat="1" ht="15" customHeight="1" x14ac:dyDescent="0.25">
      <c r="B72" s="115"/>
      <c r="C72" s="443" t="s">
        <v>127</v>
      </c>
      <c r="D72" s="444"/>
      <c r="E72" s="444"/>
      <c r="F72" s="445"/>
      <c r="G72" s="97"/>
      <c r="H72" s="97"/>
      <c r="I72" s="98"/>
      <c r="J72" s="118">
        <f t="shared" ref="J72:J75" si="7">G72*H72*I72</f>
        <v>0</v>
      </c>
    </row>
    <row r="73" spans="2:10" s="9" customFormat="1" ht="15" customHeight="1" x14ac:dyDescent="0.25">
      <c r="B73" s="115"/>
      <c r="C73" s="443" t="s">
        <v>127</v>
      </c>
      <c r="D73" s="444"/>
      <c r="E73" s="444"/>
      <c r="F73" s="445"/>
      <c r="G73" s="97"/>
      <c r="H73" s="97"/>
      <c r="I73" s="98"/>
      <c r="J73" s="118">
        <f t="shared" si="7"/>
        <v>0</v>
      </c>
    </row>
    <row r="74" spans="2:10" s="9" customFormat="1" ht="15" customHeight="1" x14ac:dyDescent="0.25">
      <c r="B74" s="115"/>
      <c r="C74" s="443" t="s">
        <v>127</v>
      </c>
      <c r="D74" s="444"/>
      <c r="E74" s="444"/>
      <c r="F74" s="445"/>
      <c r="G74" s="97"/>
      <c r="H74" s="97"/>
      <c r="I74" s="98"/>
      <c r="J74" s="118">
        <f t="shared" si="7"/>
        <v>0</v>
      </c>
    </row>
    <row r="75" spans="2:10" s="9" customFormat="1" ht="15" customHeight="1" x14ac:dyDescent="0.25">
      <c r="B75" s="115"/>
      <c r="C75" s="443" t="s">
        <v>127</v>
      </c>
      <c r="D75" s="444"/>
      <c r="E75" s="444"/>
      <c r="F75" s="445"/>
      <c r="G75" s="97"/>
      <c r="H75" s="97"/>
      <c r="I75" s="98"/>
      <c r="J75" s="118">
        <f t="shared" si="7"/>
        <v>0</v>
      </c>
    </row>
    <row r="76" spans="2:10" s="9" customFormat="1" ht="25.5" x14ac:dyDescent="0.25">
      <c r="B76" s="150" t="s">
        <v>125</v>
      </c>
      <c r="C76" s="416" t="s">
        <v>134</v>
      </c>
      <c r="D76" s="417"/>
      <c r="E76" s="417"/>
      <c r="F76" s="417"/>
      <c r="G76" s="148" t="s">
        <v>118</v>
      </c>
      <c r="H76" s="148" t="s">
        <v>123</v>
      </c>
      <c r="I76" s="149" t="s">
        <v>124</v>
      </c>
      <c r="J76" s="114">
        <f>SUM(J77:J82,-J82)</f>
        <v>0</v>
      </c>
    </row>
    <row r="77" spans="2:10" s="9" customFormat="1" ht="15" customHeight="1" x14ac:dyDescent="0.25">
      <c r="B77" s="115"/>
      <c r="C77" s="443" t="s">
        <v>127</v>
      </c>
      <c r="D77" s="444"/>
      <c r="E77" s="444"/>
      <c r="F77" s="445"/>
      <c r="G77" s="97"/>
      <c r="H77" s="97"/>
      <c r="I77" s="98"/>
      <c r="J77" s="118">
        <f>G77*H77*I77</f>
        <v>0</v>
      </c>
    </row>
    <row r="78" spans="2:10" s="9" customFormat="1" ht="15" customHeight="1" x14ac:dyDescent="0.25">
      <c r="B78" s="115"/>
      <c r="C78" s="443" t="s">
        <v>127</v>
      </c>
      <c r="D78" s="444"/>
      <c r="E78" s="444"/>
      <c r="F78" s="445"/>
      <c r="G78" s="97"/>
      <c r="H78" s="97"/>
      <c r="I78" s="98"/>
      <c r="J78" s="118">
        <f t="shared" ref="J78:J81" si="8">G78*H78*I78</f>
        <v>0</v>
      </c>
    </row>
    <row r="79" spans="2:10" s="9" customFormat="1" ht="15" customHeight="1" x14ac:dyDescent="0.25">
      <c r="B79" s="115"/>
      <c r="C79" s="443" t="s">
        <v>127</v>
      </c>
      <c r="D79" s="444"/>
      <c r="E79" s="444"/>
      <c r="F79" s="445"/>
      <c r="G79" s="97"/>
      <c r="H79" s="97"/>
      <c r="I79" s="98"/>
      <c r="J79" s="118">
        <f t="shared" si="8"/>
        <v>0</v>
      </c>
    </row>
    <row r="80" spans="2:10" s="9" customFormat="1" ht="15" customHeight="1" x14ac:dyDescent="0.25">
      <c r="B80" s="115"/>
      <c r="C80" s="443" t="s">
        <v>127</v>
      </c>
      <c r="D80" s="444"/>
      <c r="E80" s="444"/>
      <c r="F80" s="445"/>
      <c r="G80" s="97"/>
      <c r="H80" s="97"/>
      <c r="I80" s="98"/>
      <c r="J80" s="118">
        <f t="shared" si="8"/>
        <v>0</v>
      </c>
    </row>
    <row r="81" spans="2:10" s="9" customFormat="1" ht="15" customHeight="1" x14ac:dyDescent="0.25">
      <c r="B81" s="115"/>
      <c r="C81" s="443" t="s">
        <v>127</v>
      </c>
      <c r="D81" s="444"/>
      <c r="E81" s="444"/>
      <c r="F81" s="445"/>
      <c r="G81" s="97"/>
      <c r="H81" s="97"/>
      <c r="I81" s="98"/>
      <c r="J81" s="118">
        <f t="shared" si="8"/>
        <v>0</v>
      </c>
    </row>
    <row r="82" spans="2:10" s="9" customFormat="1" ht="25.5" x14ac:dyDescent="0.25">
      <c r="B82" s="150" t="s">
        <v>95</v>
      </c>
      <c r="C82" s="416" t="s">
        <v>80</v>
      </c>
      <c r="D82" s="417"/>
      <c r="E82" s="417"/>
      <c r="F82" s="417"/>
      <c r="G82" s="148" t="s">
        <v>118</v>
      </c>
      <c r="H82" s="148" t="s">
        <v>123</v>
      </c>
      <c r="I82" s="149" t="s">
        <v>124</v>
      </c>
      <c r="J82" s="114">
        <f>SUM(J83:J88,-J88)</f>
        <v>0</v>
      </c>
    </row>
    <row r="83" spans="2:10" s="9" customFormat="1" ht="15" customHeight="1" x14ac:dyDescent="0.25">
      <c r="B83" s="115"/>
      <c r="C83" s="443"/>
      <c r="D83" s="444"/>
      <c r="E83" s="444"/>
      <c r="F83" s="444"/>
      <c r="G83" s="97"/>
      <c r="H83" s="97"/>
      <c r="I83" s="98"/>
      <c r="J83" s="118">
        <f>G83*H83*I83</f>
        <v>0</v>
      </c>
    </row>
    <row r="84" spans="2:10" s="9" customFormat="1" ht="15" customHeight="1" x14ac:dyDescent="0.25">
      <c r="B84" s="115"/>
      <c r="C84" s="443"/>
      <c r="D84" s="444"/>
      <c r="E84" s="444"/>
      <c r="F84" s="444"/>
      <c r="G84" s="97"/>
      <c r="H84" s="97"/>
      <c r="I84" s="98"/>
      <c r="J84" s="118">
        <f t="shared" ref="J84:J87" si="9">G84*H84*I84</f>
        <v>0</v>
      </c>
    </row>
    <row r="85" spans="2:10" s="9" customFormat="1" ht="15" customHeight="1" x14ac:dyDescent="0.25">
      <c r="B85" s="115"/>
      <c r="C85" s="443"/>
      <c r="D85" s="444"/>
      <c r="E85" s="444"/>
      <c r="F85" s="444"/>
      <c r="G85" s="97"/>
      <c r="H85" s="97"/>
      <c r="I85" s="98"/>
      <c r="J85" s="118">
        <f t="shared" si="9"/>
        <v>0</v>
      </c>
    </row>
    <row r="86" spans="2:10" s="9" customFormat="1" ht="15" customHeight="1" x14ac:dyDescent="0.25">
      <c r="B86" s="115"/>
      <c r="C86" s="443"/>
      <c r="D86" s="444"/>
      <c r="E86" s="444"/>
      <c r="F86" s="444"/>
      <c r="G86" s="97"/>
      <c r="H86" s="97"/>
      <c r="I86" s="98"/>
      <c r="J86" s="118">
        <f t="shared" si="9"/>
        <v>0</v>
      </c>
    </row>
    <row r="87" spans="2:10" s="9" customFormat="1" ht="15" customHeight="1" x14ac:dyDescent="0.25">
      <c r="B87" s="115"/>
      <c r="C87" s="443"/>
      <c r="D87" s="444"/>
      <c r="E87" s="444"/>
      <c r="F87" s="444"/>
      <c r="G87" s="97"/>
      <c r="H87" s="97"/>
      <c r="I87" s="98"/>
      <c r="J87" s="118">
        <f t="shared" si="9"/>
        <v>0</v>
      </c>
    </row>
    <row r="88" spans="2:10" s="9" customFormat="1" ht="26.25" customHeight="1" x14ac:dyDescent="0.25">
      <c r="B88" s="150" t="s">
        <v>5</v>
      </c>
      <c r="C88" s="416" t="s">
        <v>149</v>
      </c>
      <c r="D88" s="417"/>
      <c r="E88" s="417"/>
      <c r="F88" s="417"/>
      <c r="G88" s="161"/>
      <c r="H88" s="103"/>
      <c r="I88" s="100"/>
      <c r="J88" s="114">
        <f>J89+J95+J101+J107</f>
        <v>0</v>
      </c>
    </row>
    <row r="89" spans="2:10" s="9" customFormat="1" ht="25.5" x14ac:dyDescent="0.25">
      <c r="B89" s="150" t="s">
        <v>96</v>
      </c>
      <c r="C89" s="416" t="s">
        <v>135</v>
      </c>
      <c r="D89" s="417"/>
      <c r="E89" s="417"/>
      <c r="F89" s="417"/>
      <c r="G89" s="105" t="s">
        <v>118</v>
      </c>
      <c r="H89" s="105" t="s">
        <v>119</v>
      </c>
      <c r="I89" s="239" t="s">
        <v>69</v>
      </c>
      <c r="J89" s="156">
        <f>SUM(J90:J95,-J95)</f>
        <v>0</v>
      </c>
    </row>
    <row r="90" spans="2:10" s="9" customFormat="1" ht="15" customHeight="1" x14ac:dyDescent="0.25">
      <c r="B90" s="124"/>
      <c r="C90" s="443" t="s">
        <v>128</v>
      </c>
      <c r="D90" s="444"/>
      <c r="E90" s="444"/>
      <c r="F90" s="445"/>
      <c r="G90" s="97"/>
      <c r="H90" s="97"/>
      <c r="I90" s="98"/>
      <c r="J90" s="118">
        <f>G90*H90*I90</f>
        <v>0</v>
      </c>
    </row>
    <row r="91" spans="2:10" s="9" customFormat="1" ht="15" customHeight="1" x14ac:dyDescent="0.25">
      <c r="B91" s="124"/>
      <c r="C91" s="443" t="s">
        <v>128</v>
      </c>
      <c r="D91" s="444"/>
      <c r="E91" s="444"/>
      <c r="F91" s="445"/>
      <c r="G91" s="97"/>
      <c r="H91" s="97"/>
      <c r="I91" s="98"/>
      <c r="J91" s="118">
        <f t="shared" ref="J91:J94" si="10">G91*H91*I91</f>
        <v>0</v>
      </c>
    </row>
    <row r="92" spans="2:10" s="9" customFormat="1" ht="15" customHeight="1" x14ac:dyDescent="0.25">
      <c r="B92" s="124"/>
      <c r="C92" s="443" t="s">
        <v>128</v>
      </c>
      <c r="D92" s="444"/>
      <c r="E92" s="444"/>
      <c r="F92" s="445"/>
      <c r="G92" s="97"/>
      <c r="H92" s="97"/>
      <c r="I92" s="98"/>
      <c r="J92" s="118">
        <f t="shared" si="10"/>
        <v>0</v>
      </c>
    </row>
    <row r="93" spans="2:10" s="9" customFormat="1" ht="15" customHeight="1" x14ac:dyDescent="0.25">
      <c r="B93" s="124"/>
      <c r="C93" s="443" t="s">
        <v>128</v>
      </c>
      <c r="D93" s="444"/>
      <c r="E93" s="444"/>
      <c r="F93" s="445"/>
      <c r="G93" s="97"/>
      <c r="H93" s="97"/>
      <c r="I93" s="98"/>
      <c r="J93" s="118">
        <f t="shared" si="10"/>
        <v>0</v>
      </c>
    </row>
    <row r="94" spans="2:10" s="9" customFormat="1" ht="15" customHeight="1" x14ac:dyDescent="0.25">
      <c r="B94" s="124"/>
      <c r="C94" s="443" t="s">
        <v>128</v>
      </c>
      <c r="D94" s="444"/>
      <c r="E94" s="444"/>
      <c r="F94" s="445"/>
      <c r="G94" s="97"/>
      <c r="H94" s="97"/>
      <c r="I94" s="98"/>
      <c r="J94" s="118">
        <f t="shared" si="10"/>
        <v>0</v>
      </c>
    </row>
    <row r="95" spans="2:10" s="9" customFormat="1" ht="25.5" x14ac:dyDescent="0.25">
      <c r="B95" s="150" t="s">
        <v>97</v>
      </c>
      <c r="C95" s="416" t="s">
        <v>169</v>
      </c>
      <c r="D95" s="417"/>
      <c r="E95" s="417"/>
      <c r="F95" s="417"/>
      <c r="G95" s="77" t="s">
        <v>118</v>
      </c>
      <c r="H95" s="148" t="s">
        <v>119</v>
      </c>
      <c r="I95" s="149" t="s">
        <v>69</v>
      </c>
      <c r="J95" s="114">
        <f>SUM(J96:J101,-J101)</f>
        <v>0</v>
      </c>
    </row>
    <row r="96" spans="2:10" s="9" customFormat="1" ht="15" customHeight="1" x14ac:dyDescent="0.25">
      <c r="B96" s="124"/>
      <c r="C96" s="443" t="s">
        <v>128</v>
      </c>
      <c r="D96" s="444"/>
      <c r="E96" s="444"/>
      <c r="F96" s="445"/>
      <c r="G96" s="97"/>
      <c r="H96" s="97"/>
      <c r="I96" s="98"/>
      <c r="J96" s="118">
        <f>G96*H96*I96</f>
        <v>0</v>
      </c>
    </row>
    <row r="97" spans="2:10" s="9" customFormat="1" ht="15" customHeight="1" x14ac:dyDescent="0.25">
      <c r="B97" s="124"/>
      <c r="C97" s="443" t="s">
        <v>128</v>
      </c>
      <c r="D97" s="444"/>
      <c r="E97" s="444"/>
      <c r="F97" s="445"/>
      <c r="G97" s="97"/>
      <c r="H97" s="97"/>
      <c r="I97" s="98"/>
      <c r="J97" s="118">
        <f t="shared" ref="J97:J100" si="11">G97*H97*I97</f>
        <v>0</v>
      </c>
    </row>
    <row r="98" spans="2:10" s="9" customFormat="1" ht="15" customHeight="1" x14ac:dyDescent="0.25">
      <c r="B98" s="124"/>
      <c r="C98" s="443" t="s">
        <v>128</v>
      </c>
      <c r="D98" s="444"/>
      <c r="E98" s="444"/>
      <c r="F98" s="445"/>
      <c r="G98" s="97"/>
      <c r="H98" s="97"/>
      <c r="I98" s="98"/>
      <c r="J98" s="118">
        <f t="shared" si="11"/>
        <v>0</v>
      </c>
    </row>
    <row r="99" spans="2:10" s="9" customFormat="1" ht="15" customHeight="1" x14ac:dyDescent="0.25">
      <c r="B99" s="124"/>
      <c r="C99" s="443" t="s">
        <v>128</v>
      </c>
      <c r="D99" s="444"/>
      <c r="E99" s="444"/>
      <c r="F99" s="445"/>
      <c r="G99" s="97"/>
      <c r="H99" s="97"/>
      <c r="I99" s="98"/>
      <c r="J99" s="118">
        <f t="shared" si="11"/>
        <v>0</v>
      </c>
    </row>
    <row r="100" spans="2:10" s="9" customFormat="1" ht="15" customHeight="1" x14ac:dyDescent="0.25">
      <c r="B100" s="124"/>
      <c r="C100" s="443" t="s">
        <v>128</v>
      </c>
      <c r="D100" s="444"/>
      <c r="E100" s="444"/>
      <c r="F100" s="445"/>
      <c r="G100" s="97"/>
      <c r="H100" s="97"/>
      <c r="I100" s="98"/>
      <c r="J100" s="118">
        <f t="shared" si="11"/>
        <v>0</v>
      </c>
    </row>
    <row r="101" spans="2:10" s="9" customFormat="1" ht="25.5" x14ac:dyDescent="0.25">
      <c r="B101" s="150" t="s">
        <v>98</v>
      </c>
      <c r="C101" s="416" t="s">
        <v>134</v>
      </c>
      <c r="D101" s="417"/>
      <c r="E101" s="417"/>
      <c r="F101" s="417"/>
      <c r="G101" s="77" t="s">
        <v>118</v>
      </c>
      <c r="H101" s="148" t="s">
        <v>119</v>
      </c>
      <c r="I101" s="149" t="s">
        <v>69</v>
      </c>
      <c r="J101" s="114">
        <f>SUM(J102:J107,-J107)</f>
        <v>0</v>
      </c>
    </row>
    <row r="102" spans="2:10" s="9" customFormat="1" ht="15" customHeight="1" x14ac:dyDescent="0.25">
      <c r="B102" s="124"/>
      <c r="C102" s="443" t="s">
        <v>128</v>
      </c>
      <c r="D102" s="444"/>
      <c r="E102" s="444"/>
      <c r="F102" s="445"/>
      <c r="G102" s="97"/>
      <c r="H102" s="97"/>
      <c r="I102" s="98"/>
      <c r="J102" s="118">
        <f>G102*H102*I102</f>
        <v>0</v>
      </c>
    </row>
    <row r="103" spans="2:10" s="9" customFormat="1" ht="15" customHeight="1" x14ac:dyDescent="0.25">
      <c r="B103" s="124"/>
      <c r="C103" s="443" t="s">
        <v>128</v>
      </c>
      <c r="D103" s="444"/>
      <c r="E103" s="444"/>
      <c r="F103" s="445"/>
      <c r="G103" s="97"/>
      <c r="H103" s="97"/>
      <c r="I103" s="98"/>
      <c r="J103" s="118">
        <f t="shared" ref="J103:J106" si="12">G103*H103*I103</f>
        <v>0</v>
      </c>
    </row>
    <row r="104" spans="2:10" s="9" customFormat="1" ht="15" customHeight="1" x14ac:dyDescent="0.25">
      <c r="B104" s="124"/>
      <c r="C104" s="443" t="s">
        <v>128</v>
      </c>
      <c r="D104" s="444"/>
      <c r="E104" s="444"/>
      <c r="F104" s="445"/>
      <c r="G104" s="97"/>
      <c r="H104" s="97"/>
      <c r="I104" s="98"/>
      <c r="J104" s="118">
        <f t="shared" si="12"/>
        <v>0</v>
      </c>
    </row>
    <row r="105" spans="2:10" s="9" customFormat="1" ht="15" customHeight="1" x14ac:dyDescent="0.25">
      <c r="B105" s="124"/>
      <c r="C105" s="443" t="s">
        <v>128</v>
      </c>
      <c r="D105" s="444"/>
      <c r="E105" s="444"/>
      <c r="F105" s="445"/>
      <c r="G105" s="97"/>
      <c r="H105" s="97"/>
      <c r="I105" s="98"/>
      <c r="J105" s="118">
        <f t="shared" si="12"/>
        <v>0</v>
      </c>
    </row>
    <row r="106" spans="2:10" s="9" customFormat="1" ht="15" customHeight="1" x14ac:dyDescent="0.25">
      <c r="B106" s="124"/>
      <c r="C106" s="443" t="s">
        <v>128</v>
      </c>
      <c r="D106" s="444"/>
      <c r="E106" s="444"/>
      <c r="F106" s="445"/>
      <c r="G106" s="97"/>
      <c r="H106" s="97"/>
      <c r="I106" s="98"/>
      <c r="J106" s="118">
        <f t="shared" si="12"/>
        <v>0</v>
      </c>
    </row>
    <row r="107" spans="2:10" s="9" customFormat="1" ht="25.5" x14ac:dyDescent="0.25">
      <c r="B107" s="150" t="s">
        <v>99</v>
      </c>
      <c r="C107" s="416" t="s">
        <v>83</v>
      </c>
      <c r="D107" s="417"/>
      <c r="E107" s="417"/>
      <c r="F107" s="417"/>
      <c r="G107" s="77" t="s">
        <v>118</v>
      </c>
      <c r="H107" s="148" t="s">
        <v>119</v>
      </c>
      <c r="I107" s="149" t="s">
        <v>69</v>
      </c>
      <c r="J107" s="114">
        <f>SUM(J108:J113,-J113)</f>
        <v>0</v>
      </c>
    </row>
    <row r="108" spans="2:10" s="9" customFormat="1" ht="15" customHeight="1" x14ac:dyDescent="0.25">
      <c r="B108" s="124"/>
      <c r="C108" s="443" t="s">
        <v>126</v>
      </c>
      <c r="D108" s="444"/>
      <c r="E108" s="444"/>
      <c r="F108" s="445"/>
      <c r="G108" s="97"/>
      <c r="H108" s="97"/>
      <c r="I108" s="98"/>
      <c r="J108" s="118">
        <f>G108*H108*I108</f>
        <v>0</v>
      </c>
    </row>
    <row r="109" spans="2:10" s="9" customFormat="1" ht="15" customHeight="1" x14ac:dyDescent="0.25">
      <c r="B109" s="124"/>
      <c r="C109" s="443" t="s">
        <v>126</v>
      </c>
      <c r="D109" s="444"/>
      <c r="E109" s="444"/>
      <c r="F109" s="445"/>
      <c r="G109" s="97"/>
      <c r="H109" s="97"/>
      <c r="I109" s="98"/>
      <c r="J109" s="118">
        <f t="shared" ref="J109:J112" si="13">G109*H109*I109</f>
        <v>0</v>
      </c>
    </row>
    <row r="110" spans="2:10" s="9" customFormat="1" ht="15" customHeight="1" x14ac:dyDescent="0.25">
      <c r="B110" s="124"/>
      <c r="C110" s="443" t="s">
        <v>126</v>
      </c>
      <c r="D110" s="444"/>
      <c r="E110" s="444"/>
      <c r="F110" s="445"/>
      <c r="G110" s="97"/>
      <c r="H110" s="97"/>
      <c r="I110" s="98"/>
      <c r="J110" s="118">
        <f t="shared" si="13"/>
        <v>0</v>
      </c>
    </row>
    <row r="111" spans="2:10" s="9" customFormat="1" ht="15" customHeight="1" x14ac:dyDescent="0.25">
      <c r="B111" s="124"/>
      <c r="C111" s="443" t="s">
        <v>126</v>
      </c>
      <c r="D111" s="444"/>
      <c r="E111" s="444"/>
      <c r="F111" s="445"/>
      <c r="G111" s="97"/>
      <c r="H111" s="97"/>
      <c r="I111" s="98"/>
      <c r="J111" s="118">
        <f t="shared" si="13"/>
        <v>0</v>
      </c>
    </row>
    <row r="112" spans="2:10" s="9" customFormat="1" ht="15" customHeight="1" x14ac:dyDescent="0.25">
      <c r="B112" s="124"/>
      <c r="C112" s="443" t="s">
        <v>126</v>
      </c>
      <c r="D112" s="444"/>
      <c r="E112" s="444"/>
      <c r="F112" s="445"/>
      <c r="G112" s="97"/>
      <c r="H112" s="97"/>
      <c r="I112" s="98"/>
      <c r="J112" s="118">
        <f t="shared" si="13"/>
        <v>0</v>
      </c>
    </row>
    <row r="113" spans="2:11" s="9" customFormat="1" ht="25.5" x14ac:dyDescent="0.25">
      <c r="B113" s="150" t="s">
        <v>6</v>
      </c>
      <c r="C113" s="416" t="s">
        <v>81</v>
      </c>
      <c r="D113" s="417"/>
      <c r="E113" s="417"/>
      <c r="F113" s="417"/>
      <c r="G113" s="77" t="s">
        <v>118</v>
      </c>
      <c r="H113" s="148" t="s">
        <v>119</v>
      </c>
      <c r="I113" s="149" t="s">
        <v>69</v>
      </c>
      <c r="J113" s="114">
        <f>SUM(J114:J119,-J119)</f>
        <v>0</v>
      </c>
    </row>
    <row r="114" spans="2:11" s="9" customFormat="1" ht="15" customHeight="1" x14ac:dyDescent="0.25">
      <c r="B114" s="115"/>
      <c r="C114" s="443"/>
      <c r="D114" s="444"/>
      <c r="E114" s="444"/>
      <c r="F114" s="445"/>
      <c r="G114" s="97"/>
      <c r="H114" s="97"/>
      <c r="I114" s="98"/>
      <c r="J114" s="118">
        <f>G114*H114*I114</f>
        <v>0</v>
      </c>
    </row>
    <row r="115" spans="2:11" s="9" customFormat="1" ht="15" customHeight="1" x14ac:dyDescent="0.25">
      <c r="B115" s="115"/>
      <c r="C115" s="443"/>
      <c r="D115" s="444"/>
      <c r="E115" s="444"/>
      <c r="F115" s="445"/>
      <c r="G115" s="97"/>
      <c r="H115" s="97"/>
      <c r="I115" s="98"/>
      <c r="J115" s="118">
        <f t="shared" ref="J115:J118" si="14">G115*H115*I115</f>
        <v>0</v>
      </c>
    </row>
    <row r="116" spans="2:11" s="9" customFormat="1" ht="15" customHeight="1" x14ac:dyDescent="0.25">
      <c r="B116" s="115"/>
      <c r="C116" s="443"/>
      <c r="D116" s="444"/>
      <c r="E116" s="444"/>
      <c r="F116" s="445"/>
      <c r="G116" s="97"/>
      <c r="H116" s="97"/>
      <c r="I116" s="98"/>
      <c r="J116" s="118">
        <f t="shared" si="14"/>
        <v>0</v>
      </c>
    </row>
    <row r="117" spans="2:11" s="9" customFormat="1" ht="15" customHeight="1" x14ac:dyDescent="0.25">
      <c r="B117" s="115"/>
      <c r="C117" s="443"/>
      <c r="D117" s="444"/>
      <c r="E117" s="444"/>
      <c r="F117" s="445"/>
      <c r="G117" s="97"/>
      <c r="H117" s="97"/>
      <c r="I117" s="98"/>
      <c r="J117" s="118">
        <f t="shared" si="14"/>
        <v>0</v>
      </c>
    </row>
    <row r="118" spans="2:11" s="9" customFormat="1" ht="15" customHeight="1" x14ac:dyDescent="0.25">
      <c r="B118" s="115"/>
      <c r="C118" s="443"/>
      <c r="D118" s="444"/>
      <c r="E118" s="444"/>
      <c r="F118" s="445"/>
      <c r="G118" s="97"/>
      <c r="H118" s="97"/>
      <c r="I118" s="98"/>
      <c r="J118" s="118">
        <f t="shared" si="14"/>
        <v>0</v>
      </c>
    </row>
    <row r="119" spans="2:11" s="9" customFormat="1" ht="25.5" x14ac:dyDescent="0.25">
      <c r="B119" s="150" t="s">
        <v>112</v>
      </c>
      <c r="C119" s="416" t="s">
        <v>92</v>
      </c>
      <c r="D119" s="417"/>
      <c r="E119" s="417"/>
      <c r="F119" s="417"/>
      <c r="G119" s="77" t="s">
        <v>118</v>
      </c>
      <c r="H119" s="148" t="s">
        <v>119</v>
      </c>
      <c r="I119" s="149" t="s">
        <v>69</v>
      </c>
      <c r="J119" s="114">
        <f>SUM(J120:J125,-J125)</f>
        <v>0</v>
      </c>
    </row>
    <row r="120" spans="2:11" s="9" customFormat="1" ht="15" customHeight="1" x14ac:dyDescent="0.25">
      <c r="B120" s="126"/>
      <c r="C120" s="443"/>
      <c r="D120" s="444"/>
      <c r="E120" s="444"/>
      <c r="F120" s="445"/>
      <c r="G120" s="151"/>
      <c r="H120" s="151"/>
      <c r="I120" s="151"/>
      <c r="J120" s="152">
        <f>G120*H120*I120</f>
        <v>0</v>
      </c>
    </row>
    <row r="121" spans="2:11" s="9" customFormat="1" ht="15" customHeight="1" x14ac:dyDescent="0.25">
      <c r="B121" s="126"/>
      <c r="C121" s="443"/>
      <c r="D121" s="444"/>
      <c r="E121" s="444"/>
      <c r="F121" s="445"/>
      <c r="G121" s="151"/>
      <c r="H121" s="151"/>
      <c r="I121" s="151"/>
      <c r="J121" s="152">
        <f t="shared" ref="J121:J124" si="15">G121*H121*I121</f>
        <v>0</v>
      </c>
    </row>
    <row r="122" spans="2:11" s="9" customFormat="1" ht="15" customHeight="1" x14ac:dyDescent="0.25">
      <c r="B122" s="126"/>
      <c r="C122" s="443"/>
      <c r="D122" s="444"/>
      <c r="E122" s="444"/>
      <c r="F122" s="445"/>
      <c r="G122" s="151"/>
      <c r="H122" s="151"/>
      <c r="I122" s="151"/>
      <c r="J122" s="152">
        <f t="shared" si="15"/>
        <v>0</v>
      </c>
    </row>
    <row r="123" spans="2:11" s="9" customFormat="1" ht="15" customHeight="1" x14ac:dyDescent="0.25">
      <c r="B123" s="124"/>
      <c r="C123" s="443"/>
      <c r="D123" s="444"/>
      <c r="E123" s="444"/>
      <c r="F123" s="445"/>
      <c r="G123" s="151"/>
      <c r="H123" s="151"/>
      <c r="I123" s="151"/>
      <c r="J123" s="152">
        <f t="shared" si="15"/>
        <v>0</v>
      </c>
    </row>
    <row r="124" spans="2:11" s="9" customFormat="1" ht="15" customHeight="1" thickBot="1" x14ac:dyDescent="0.3">
      <c r="B124" s="125"/>
      <c r="C124" s="447"/>
      <c r="D124" s="448"/>
      <c r="E124" s="448"/>
      <c r="F124" s="449"/>
      <c r="G124" s="153"/>
      <c r="H124" s="153"/>
      <c r="I124" s="153"/>
      <c r="J124" s="317">
        <f t="shared" si="15"/>
        <v>0</v>
      </c>
    </row>
    <row r="125" spans="2:11" s="10" customFormat="1" ht="16.5" thickTop="1" thickBot="1" x14ac:dyDescent="0.3">
      <c r="B125" s="4"/>
      <c r="C125" s="420"/>
      <c r="D125" s="420"/>
      <c r="E125" s="420"/>
      <c r="F125" s="420"/>
      <c r="G125" s="244"/>
      <c r="H125" s="244"/>
      <c r="I125" s="244"/>
      <c r="J125" s="109"/>
    </row>
    <row r="126" spans="2:11" s="82" customFormat="1" ht="30" customHeight="1" thickTop="1" x14ac:dyDescent="0.25">
      <c r="B126" s="132">
        <v>3</v>
      </c>
      <c r="C126" s="463" t="s">
        <v>106</v>
      </c>
      <c r="D126" s="464"/>
      <c r="E126" s="464"/>
      <c r="F126" s="464"/>
      <c r="G126" s="175"/>
      <c r="H126" s="175"/>
      <c r="I126" s="176"/>
      <c r="J126" s="128">
        <f>J128+J154+J192</f>
        <v>0</v>
      </c>
      <c r="K126" s="13"/>
    </row>
    <row r="127" spans="2:11" s="82" customFormat="1" x14ac:dyDescent="0.25">
      <c r="B127" s="138"/>
      <c r="C127" s="80"/>
      <c r="D127" s="81"/>
      <c r="E127" s="81"/>
      <c r="F127" s="81"/>
      <c r="G127" s="89"/>
      <c r="H127" s="89"/>
      <c r="I127" s="90"/>
      <c r="J127" s="139"/>
      <c r="K127" s="13"/>
    </row>
    <row r="128" spans="2:11" s="9" customFormat="1" ht="25.35" customHeight="1" x14ac:dyDescent="0.25">
      <c r="B128" s="154" t="s">
        <v>100</v>
      </c>
      <c r="C128" s="414" t="s">
        <v>102</v>
      </c>
      <c r="D128" s="415"/>
      <c r="E128" s="415"/>
      <c r="F128" s="415"/>
      <c r="G128" s="155"/>
      <c r="H128" s="155"/>
      <c r="I128" s="155"/>
      <c r="J128" s="156">
        <f>J130+J136+J142+J148</f>
        <v>0</v>
      </c>
    </row>
    <row r="129" spans="2:11" s="82" customFormat="1" ht="12.75" x14ac:dyDescent="0.25">
      <c r="B129" s="157"/>
      <c r="C129" s="158"/>
      <c r="D129" s="81"/>
      <c r="E129" s="81"/>
      <c r="F129" s="81"/>
      <c r="G129" s="89"/>
      <c r="H129" s="83"/>
      <c r="I129" s="83"/>
      <c r="J129" s="159"/>
      <c r="K129" s="13"/>
    </row>
    <row r="130" spans="2:11" s="9" customFormat="1" ht="25.5" x14ac:dyDescent="0.25">
      <c r="B130" s="154" t="s">
        <v>15</v>
      </c>
      <c r="C130" s="414" t="s">
        <v>13</v>
      </c>
      <c r="D130" s="415"/>
      <c r="E130" s="415"/>
      <c r="F130" s="415"/>
      <c r="G130" s="105" t="s">
        <v>139</v>
      </c>
      <c r="H130" s="105" t="s">
        <v>119</v>
      </c>
      <c r="I130" s="105" t="s">
        <v>130</v>
      </c>
      <c r="J130" s="114">
        <f>SUM(J131:J136,-J136)</f>
        <v>0</v>
      </c>
    </row>
    <row r="131" spans="2:11" s="9" customFormat="1" ht="15" customHeight="1" x14ac:dyDescent="0.25">
      <c r="B131" s="140"/>
      <c r="C131" s="443"/>
      <c r="D131" s="444"/>
      <c r="E131" s="444"/>
      <c r="F131" s="445"/>
      <c r="G131" s="165"/>
      <c r="H131" s="151"/>
      <c r="I131" s="151"/>
      <c r="J131" s="152">
        <f>G131*H131*I131</f>
        <v>0</v>
      </c>
    </row>
    <row r="132" spans="2:11" s="9" customFormat="1" ht="15" customHeight="1" x14ac:dyDescent="0.25">
      <c r="B132" s="140"/>
      <c r="C132" s="247"/>
      <c r="D132" s="248"/>
      <c r="E132" s="248"/>
      <c r="F132" s="249"/>
      <c r="G132" s="165"/>
      <c r="H132" s="151"/>
      <c r="I132" s="151"/>
      <c r="J132" s="152">
        <f t="shared" ref="J132:J135" si="16">G132*H132*I132</f>
        <v>0</v>
      </c>
    </row>
    <row r="133" spans="2:11" s="9" customFormat="1" ht="15" customHeight="1" x14ac:dyDescent="0.25">
      <c r="B133" s="140"/>
      <c r="C133" s="247"/>
      <c r="D133" s="248"/>
      <c r="E133" s="248"/>
      <c r="F133" s="249"/>
      <c r="G133" s="165"/>
      <c r="H133" s="151"/>
      <c r="I133" s="151"/>
      <c r="J133" s="152">
        <f t="shared" si="16"/>
        <v>0</v>
      </c>
    </row>
    <row r="134" spans="2:11" s="9" customFormat="1" ht="15" customHeight="1" x14ac:dyDescent="0.25">
      <c r="B134" s="140"/>
      <c r="C134" s="443"/>
      <c r="D134" s="444"/>
      <c r="E134" s="444"/>
      <c r="F134" s="445"/>
      <c r="G134" s="165"/>
      <c r="H134" s="151"/>
      <c r="I134" s="151"/>
      <c r="J134" s="152">
        <f t="shared" si="16"/>
        <v>0</v>
      </c>
    </row>
    <row r="135" spans="2:11" s="10" customFormat="1" ht="15" customHeight="1" x14ac:dyDescent="0.25">
      <c r="B135" s="142"/>
      <c r="C135" s="443"/>
      <c r="D135" s="444"/>
      <c r="E135" s="444"/>
      <c r="F135" s="445"/>
      <c r="G135" s="165"/>
      <c r="H135" s="151"/>
      <c r="I135" s="151"/>
      <c r="J135" s="152">
        <f t="shared" si="16"/>
        <v>0</v>
      </c>
    </row>
    <row r="136" spans="2:11" s="9" customFormat="1" ht="25.5" x14ac:dyDescent="0.25">
      <c r="B136" s="154" t="s">
        <v>16</v>
      </c>
      <c r="C136" s="414" t="s">
        <v>85</v>
      </c>
      <c r="D136" s="415"/>
      <c r="E136" s="415"/>
      <c r="F136" s="415"/>
      <c r="G136" s="155"/>
      <c r="H136" s="105" t="s">
        <v>150</v>
      </c>
      <c r="I136" s="105" t="s">
        <v>133</v>
      </c>
      <c r="J136" s="114">
        <f>SUM(J137:J142,-J142)</f>
        <v>0</v>
      </c>
    </row>
    <row r="137" spans="2:11" s="9" customFormat="1" ht="15" customHeight="1" x14ac:dyDescent="0.25">
      <c r="B137" s="140"/>
      <c r="C137" s="443"/>
      <c r="D137" s="444"/>
      <c r="E137" s="444"/>
      <c r="F137" s="445"/>
      <c r="G137" s="87"/>
      <c r="H137" s="151"/>
      <c r="I137" s="151"/>
      <c r="J137" s="143">
        <f>H137*I137</f>
        <v>0</v>
      </c>
    </row>
    <row r="138" spans="2:11" s="9" customFormat="1" ht="15" customHeight="1" x14ac:dyDescent="0.25">
      <c r="B138" s="140"/>
      <c r="C138" s="247"/>
      <c r="D138" s="248"/>
      <c r="E138" s="248"/>
      <c r="F138" s="249"/>
      <c r="G138" s="87"/>
      <c r="H138" s="151"/>
      <c r="I138" s="151"/>
      <c r="J138" s="143">
        <f t="shared" ref="J138:J141" si="17">H138*I138</f>
        <v>0</v>
      </c>
    </row>
    <row r="139" spans="2:11" s="9" customFormat="1" ht="15" customHeight="1" x14ac:dyDescent="0.25">
      <c r="B139" s="140"/>
      <c r="C139" s="247"/>
      <c r="D139" s="248"/>
      <c r="E139" s="248"/>
      <c r="F139" s="249"/>
      <c r="G139" s="87"/>
      <c r="H139" s="151"/>
      <c r="I139" s="151"/>
      <c r="J139" s="143">
        <f t="shared" si="17"/>
        <v>0</v>
      </c>
    </row>
    <row r="140" spans="2:11" s="9" customFormat="1" ht="15" customHeight="1" x14ac:dyDescent="0.25">
      <c r="B140" s="140"/>
      <c r="C140" s="443"/>
      <c r="D140" s="444"/>
      <c r="E140" s="444"/>
      <c r="F140" s="445"/>
      <c r="G140" s="87"/>
      <c r="H140" s="151"/>
      <c r="I140" s="151"/>
      <c r="J140" s="143">
        <f t="shared" si="17"/>
        <v>0</v>
      </c>
    </row>
    <row r="141" spans="2:11" s="10" customFormat="1" ht="15" customHeight="1" x14ac:dyDescent="0.25">
      <c r="B141" s="142"/>
      <c r="C141" s="443"/>
      <c r="D141" s="444"/>
      <c r="E141" s="444"/>
      <c r="F141" s="445"/>
      <c r="G141" s="87"/>
      <c r="H141" s="151"/>
      <c r="I141" s="151"/>
      <c r="J141" s="143">
        <f t="shared" si="17"/>
        <v>0</v>
      </c>
    </row>
    <row r="142" spans="2:11" s="9" customFormat="1" ht="25.5" x14ac:dyDescent="0.25">
      <c r="B142" s="154" t="s">
        <v>103</v>
      </c>
      <c r="C142" s="414" t="s">
        <v>14</v>
      </c>
      <c r="D142" s="415"/>
      <c r="E142" s="415"/>
      <c r="F142" s="415"/>
      <c r="G142" s="155"/>
      <c r="H142" s="105" t="s">
        <v>150</v>
      </c>
      <c r="I142" s="105" t="s">
        <v>133</v>
      </c>
      <c r="J142" s="114">
        <f>SUM(J143:J148,-J148)</f>
        <v>0</v>
      </c>
    </row>
    <row r="143" spans="2:11" s="9" customFormat="1" ht="15" customHeight="1" x14ac:dyDescent="0.25">
      <c r="B143" s="141"/>
      <c r="C143" s="443"/>
      <c r="D143" s="444"/>
      <c r="E143" s="444"/>
      <c r="F143" s="445"/>
      <c r="G143" s="87"/>
      <c r="H143" s="151"/>
      <c r="I143" s="151"/>
      <c r="J143" s="116">
        <f>H143*I143</f>
        <v>0</v>
      </c>
    </row>
    <row r="144" spans="2:11" s="9" customFormat="1" ht="15" customHeight="1" x14ac:dyDescent="0.25">
      <c r="B144" s="141"/>
      <c r="C144" s="247"/>
      <c r="D144" s="248"/>
      <c r="E144" s="248"/>
      <c r="F144" s="249"/>
      <c r="G144" s="87"/>
      <c r="H144" s="151"/>
      <c r="I144" s="151"/>
      <c r="J144" s="116">
        <f t="shared" ref="J144:J147" si="18">H144*I144</f>
        <v>0</v>
      </c>
    </row>
    <row r="145" spans="2:10" s="9" customFormat="1" ht="15" customHeight="1" x14ac:dyDescent="0.25">
      <c r="B145" s="141"/>
      <c r="C145" s="247"/>
      <c r="D145" s="248"/>
      <c r="E145" s="248"/>
      <c r="F145" s="249"/>
      <c r="G145" s="87"/>
      <c r="H145" s="151"/>
      <c r="I145" s="151"/>
      <c r="J145" s="116">
        <f t="shared" si="18"/>
        <v>0</v>
      </c>
    </row>
    <row r="146" spans="2:10" s="9" customFormat="1" ht="15" customHeight="1" x14ac:dyDescent="0.25">
      <c r="B146" s="141"/>
      <c r="C146" s="443"/>
      <c r="D146" s="444"/>
      <c r="E146" s="444"/>
      <c r="F146" s="445"/>
      <c r="G146" s="87"/>
      <c r="H146" s="151"/>
      <c r="I146" s="151"/>
      <c r="J146" s="116">
        <f t="shared" si="18"/>
        <v>0</v>
      </c>
    </row>
    <row r="147" spans="2:10" s="10" customFormat="1" ht="15" customHeight="1" x14ac:dyDescent="0.25">
      <c r="B147" s="144"/>
      <c r="C147" s="443"/>
      <c r="D147" s="444"/>
      <c r="E147" s="444"/>
      <c r="F147" s="445"/>
      <c r="G147" s="87"/>
      <c r="H147" s="151"/>
      <c r="I147" s="151"/>
      <c r="J147" s="116">
        <f t="shared" si="18"/>
        <v>0</v>
      </c>
    </row>
    <row r="148" spans="2:10" s="9" customFormat="1" ht="25.5" x14ac:dyDescent="0.25">
      <c r="B148" s="154" t="s">
        <v>86</v>
      </c>
      <c r="C148" s="414" t="s">
        <v>147</v>
      </c>
      <c r="D148" s="415"/>
      <c r="E148" s="415"/>
      <c r="F148" s="415"/>
      <c r="G148" s="155"/>
      <c r="H148" s="105" t="s">
        <v>132</v>
      </c>
      <c r="I148" s="105" t="s">
        <v>133</v>
      </c>
      <c r="J148" s="114">
        <f>SUM(J149:J154,-J154)</f>
        <v>0</v>
      </c>
    </row>
    <row r="149" spans="2:10" s="9" customFormat="1" ht="15" customHeight="1" x14ac:dyDescent="0.25">
      <c r="B149" s="154"/>
      <c r="C149" s="443"/>
      <c r="D149" s="444"/>
      <c r="E149" s="444"/>
      <c r="F149" s="445"/>
      <c r="G149" s="87"/>
      <c r="H149" s="151"/>
      <c r="I149" s="151"/>
      <c r="J149" s="166">
        <f>H149*I149</f>
        <v>0</v>
      </c>
    </row>
    <row r="150" spans="2:10" s="9" customFormat="1" ht="15" customHeight="1" x14ac:dyDescent="0.25">
      <c r="B150" s="154"/>
      <c r="C150" s="247"/>
      <c r="D150" s="248"/>
      <c r="E150" s="248"/>
      <c r="F150" s="249"/>
      <c r="G150" s="87"/>
      <c r="H150" s="151"/>
      <c r="I150" s="151"/>
      <c r="J150" s="166">
        <f t="shared" ref="J150:J153" si="19">H150*I150</f>
        <v>0</v>
      </c>
    </row>
    <row r="151" spans="2:10" s="9" customFormat="1" ht="15" customHeight="1" x14ac:dyDescent="0.25">
      <c r="B151" s="154"/>
      <c r="C151" s="247"/>
      <c r="D151" s="248"/>
      <c r="E151" s="248"/>
      <c r="F151" s="249"/>
      <c r="G151" s="87"/>
      <c r="H151" s="151"/>
      <c r="I151" s="151"/>
      <c r="J151" s="166">
        <f t="shared" si="19"/>
        <v>0</v>
      </c>
    </row>
    <row r="152" spans="2:10" s="9" customFormat="1" ht="15" customHeight="1" x14ac:dyDescent="0.25">
      <c r="B152" s="141"/>
      <c r="C152" s="443"/>
      <c r="D152" s="444"/>
      <c r="E152" s="444"/>
      <c r="F152" s="445"/>
      <c r="G152" s="87"/>
      <c r="H152" s="151"/>
      <c r="I152" s="151"/>
      <c r="J152" s="166">
        <f t="shared" si="19"/>
        <v>0</v>
      </c>
    </row>
    <row r="153" spans="2:10" s="9" customFormat="1" ht="15" customHeight="1" x14ac:dyDescent="0.25">
      <c r="B153" s="140"/>
      <c r="C153" s="443"/>
      <c r="D153" s="444"/>
      <c r="E153" s="444"/>
      <c r="F153" s="445"/>
      <c r="G153" s="87"/>
      <c r="H153" s="151"/>
      <c r="I153" s="151"/>
      <c r="J153" s="166">
        <f t="shared" si="19"/>
        <v>0</v>
      </c>
    </row>
    <row r="154" spans="2:10" s="9" customFormat="1" ht="25.35" customHeight="1" x14ac:dyDescent="0.25">
      <c r="B154" s="154" t="s">
        <v>8</v>
      </c>
      <c r="C154" s="414" t="s">
        <v>104</v>
      </c>
      <c r="D154" s="415"/>
      <c r="E154" s="415"/>
      <c r="F154" s="415"/>
      <c r="G154" s="155"/>
      <c r="H154" s="155"/>
      <c r="I154" s="155"/>
      <c r="J154" s="156">
        <f>J156+J162+J168+J174+J180+J186</f>
        <v>0</v>
      </c>
    </row>
    <row r="155" spans="2:10" s="10" customFormat="1" x14ac:dyDescent="0.25">
      <c r="B155" s="142"/>
      <c r="C155" s="465"/>
      <c r="D155" s="465"/>
      <c r="E155" s="465"/>
      <c r="F155" s="465"/>
      <c r="G155" s="250"/>
      <c r="H155" s="250"/>
      <c r="I155" s="250"/>
      <c r="J155" s="143"/>
    </row>
    <row r="156" spans="2:10" s="9" customFormat="1" ht="25.5" x14ac:dyDescent="0.25">
      <c r="B156" s="160" t="s">
        <v>90</v>
      </c>
      <c r="C156" s="416" t="s">
        <v>113</v>
      </c>
      <c r="D156" s="417"/>
      <c r="E156" s="417"/>
      <c r="F156" s="417"/>
      <c r="G156" s="161"/>
      <c r="H156" s="105" t="s">
        <v>150</v>
      </c>
      <c r="I156" s="105" t="s">
        <v>133</v>
      </c>
      <c r="J156" s="114">
        <f>SUM(J157:J162,-J162)</f>
        <v>0</v>
      </c>
    </row>
    <row r="157" spans="2:10" s="9" customFormat="1" ht="15" customHeight="1" x14ac:dyDescent="0.25">
      <c r="B157" s="145"/>
      <c r="C157" s="443"/>
      <c r="D157" s="444"/>
      <c r="E157" s="444"/>
      <c r="F157" s="445"/>
      <c r="G157" s="87"/>
      <c r="H157" s="151"/>
      <c r="I157" s="151"/>
      <c r="J157" s="116">
        <f>H157*I157</f>
        <v>0</v>
      </c>
    </row>
    <row r="158" spans="2:10" s="9" customFormat="1" ht="15" customHeight="1" x14ac:dyDescent="0.25">
      <c r="B158" s="145"/>
      <c r="C158" s="247"/>
      <c r="D158" s="248"/>
      <c r="E158" s="248"/>
      <c r="F158" s="249"/>
      <c r="G158" s="87"/>
      <c r="H158" s="151"/>
      <c r="I158" s="151"/>
      <c r="J158" s="116">
        <f t="shared" ref="J158:J161" si="20">H158*I158</f>
        <v>0</v>
      </c>
    </row>
    <row r="159" spans="2:10" s="9" customFormat="1" ht="15" customHeight="1" x14ac:dyDescent="0.25">
      <c r="B159" s="145"/>
      <c r="C159" s="247"/>
      <c r="D159" s="248"/>
      <c r="E159" s="248"/>
      <c r="F159" s="249"/>
      <c r="G159" s="87"/>
      <c r="H159" s="151"/>
      <c r="I159" s="151"/>
      <c r="J159" s="116">
        <f t="shared" si="20"/>
        <v>0</v>
      </c>
    </row>
    <row r="160" spans="2:10" s="9" customFormat="1" ht="15" customHeight="1" x14ac:dyDescent="0.25">
      <c r="B160" s="145"/>
      <c r="C160" s="443"/>
      <c r="D160" s="444"/>
      <c r="E160" s="444"/>
      <c r="F160" s="445"/>
      <c r="G160" s="87"/>
      <c r="H160" s="151"/>
      <c r="I160" s="151"/>
      <c r="J160" s="116">
        <f t="shared" si="20"/>
        <v>0</v>
      </c>
    </row>
    <row r="161" spans="2:10" s="9" customFormat="1" ht="15" customHeight="1" x14ac:dyDescent="0.25">
      <c r="B161" s="145"/>
      <c r="C161" s="443"/>
      <c r="D161" s="444"/>
      <c r="E161" s="444"/>
      <c r="F161" s="445"/>
      <c r="G161" s="87"/>
      <c r="H161" s="151"/>
      <c r="I161" s="151"/>
      <c r="J161" s="116">
        <f t="shared" si="20"/>
        <v>0</v>
      </c>
    </row>
    <row r="162" spans="2:10" s="9" customFormat="1" ht="25.5" x14ac:dyDescent="0.25">
      <c r="B162" s="160" t="s">
        <v>89</v>
      </c>
      <c r="C162" s="416" t="s">
        <v>114</v>
      </c>
      <c r="D162" s="417"/>
      <c r="E162" s="417"/>
      <c r="F162" s="417"/>
      <c r="G162" s="161"/>
      <c r="H162" s="105" t="s">
        <v>150</v>
      </c>
      <c r="I162" s="105" t="s">
        <v>133</v>
      </c>
      <c r="J162" s="114">
        <f>SUM(J163:J168,-J168)</f>
        <v>0</v>
      </c>
    </row>
    <row r="163" spans="2:10" s="9" customFormat="1" ht="15" customHeight="1" x14ac:dyDescent="0.25">
      <c r="B163" s="145"/>
      <c r="C163" s="443"/>
      <c r="D163" s="444"/>
      <c r="E163" s="444"/>
      <c r="F163" s="445"/>
      <c r="G163" s="87"/>
      <c r="H163" s="151"/>
      <c r="I163" s="151"/>
      <c r="J163" s="116">
        <f>H163*I163</f>
        <v>0</v>
      </c>
    </row>
    <row r="164" spans="2:10" s="9" customFormat="1" ht="15" customHeight="1" x14ac:dyDescent="0.25">
      <c r="B164" s="145"/>
      <c r="C164" s="247"/>
      <c r="D164" s="248"/>
      <c r="E164" s="248"/>
      <c r="F164" s="249"/>
      <c r="G164" s="87"/>
      <c r="H164" s="151"/>
      <c r="I164" s="151"/>
      <c r="J164" s="116">
        <f t="shared" ref="J164:J167" si="21">H164*I164</f>
        <v>0</v>
      </c>
    </row>
    <row r="165" spans="2:10" s="9" customFormat="1" ht="15" customHeight="1" x14ac:dyDescent="0.25">
      <c r="B165" s="145"/>
      <c r="C165" s="247"/>
      <c r="D165" s="248"/>
      <c r="E165" s="248"/>
      <c r="F165" s="249"/>
      <c r="G165" s="87"/>
      <c r="H165" s="151"/>
      <c r="I165" s="151"/>
      <c r="J165" s="116">
        <f t="shared" si="21"/>
        <v>0</v>
      </c>
    </row>
    <row r="166" spans="2:10" s="9" customFormat="1" ht="15" customHeight="1" x14ac:dyDescent="0.25">
      <c r="B166" s="145"/>
      <c r="C166" s="443"/>
      <c r="D166" s="444"/>
      <c r="E166" s="444"/>
      <c r="F166" s="445"/>
      <c r="G166" s="87"/>
      <c r="H166" s="151"/>
      <c r="I166" s="151"/>
      <c r="J166" s="116">
        <f t="shared" si="21"/>
        <v>0</v>
      </c>
    </row>
    <row r="167" spans="2:10" s="10" customFormat="1" ht="15" customHeight="1" x14ac:dyDescent="0.25">
      <c r="B167" s="142"/>
      <c r="C167" s="443"/>
      <c r="D167" s="444"/>
      <c r="E167" s="444"/>
      <c r="F167" s="445"/>
      <c r="G167" s="87"/>
      <c r="H167" s="151"/>
      <c r="I167" s="151"/>
      <c r="J167" s="116">
        <f t="shared" si="21"/>
        <v>0</v>
      </c>
    </row>
    <row r="168" spans="2:10" s="15" customFormat="1" ht="25.5" x14ac:dyDescent="0.25">
      <c r="B168" s="150" t="s">
        <v>88</v>
      </c>
      <c r="C168" s="416" t="s">
        <v>115</v>
      </c>
      <c r="D168" s="417"/>
      <c r="E168" s="417"/>
      <c r="F168" s="417"/>
      <c r="G168" s="161"/>
      <c r="H168" s="105" t="s">
        <v>150</v>
      </c>
      <c r="I168" s="105" t="s">
        <v>133</v>
      </c>
      <c r="J168" s="114">
        <f>SUM(J169:J174,-J174)</f>
        <v>0</v>
      </c>
    </row>
    <row r="169" spans="2:10" s="15" customFormat="1" ht="15" customHeight="1" x14ac:dyDescent="0.25">
      <c r="B169" s="115"/>
      <c r="C169" s="443"/>
      <c r="D169" s="444"/>
      <c r="E169" s="444"/>
      <c r="F169" s="445"/>
      <c r="G169" s="87"/>
      <c r="H169" s="151"/>
      <c r="I169" s="151"/>
      <c r="J169" s="116">
        <f>H169*I169</f>
        <v>0</v>
      </c>
    </row>
    <row r="170" spans="2:10" s="15" customFormat="1" ht="15" customHeight="1" x14ac:dyDescent="0.25">
      <c r="B170" s="115"/>
      <c r="C170" s="247"/>
      <c r="D170" s="248"/>
      <c r="E170" s="248"/>
      <c r="F170" s="249"/>
      <c r="G170" s="87"/>
      <c r="H170" s="151"/>
      <c r="I170" s="151"/>
      <c r="J170" s="116">
        <f t="shared" ref="J170:J173" si="22">H170*I170</f>
        <v>0</v>
      </c>
    </row>
    <row r="171" spans="2:10" s="15" customFormat="1" ht="15" customHeight="1" x14ac:dyDescent="0.25">
      <c r="B171" s="115"/>
      <c r="C171" s="247"/>
      <c r="D171" s="248"/>
      <c r="E171" s="248"/>
      <c r="F171" s="249"/>
      <c r="G171" s="87"/>
      <c r="H171" s="151"/>
      <c r="I171" s="151"/>
      <c r="J171" s="116">
        <f t="shared" si="22"/>
        <v>0</v>
      </c>
    </row>
    <row r="172" spans="2:10" s="15" customFormat="1" ht="15" customHeight="1" x14ac:dyDescent="0.25">
      <c r="B172" s="115"/>
      <c r="C172" s="443"/>
      <c r="D172" s="444"/>
      <c r="E172" s="444"/>
      <c r="F172" s="445"/>
      <c r="G172" s="87"/>
      <c r="H172" s="151"/>
      <c r="I172" s="151"/>
      <c r="J172" s="116">
        <f t="shared" si="22"/>
        <v>0</v>
      </c>
    </row>
    <row r="173" spans="2:10" s="15" customFormat="1" ht="15" customHeight="1" x14ac:dyDescent="0.25">
      <c r="B173" s="115"/>
      <c r="C173" s="443"/>
      <c r="D173" s="444"/>
      <c r="E173" s="444"/>
      <c r="F173" s="445"/>
      <c r="G173" s="87"/>
      <c r="H173" s="151"/>
      <c r="I173" s="151"/>
      <c r="J173" s="116">
        <f t="shared" si="22"/>
        <v>0</v>
      </c>
    </row>
    <row r="174" spans="2:10" s="15" customFormat="1" ht="25.5" x14ac:dyDescent="0.25">
      <c r="B174" s="150" t="s">
        <v>87</v>
      </c>
      <c r="C174" s="416" t="s">
        <v>108</v>
      </c>
      <c r="D174" s="417"/>
      <c r="E174" s="417"/>
      <c r="F174" s="417"/>
      <c r="G174" s="161"/>
      <c r="H174" s="105" t="s">
        <v>150</v>
      </c>
      <c r="I174" s="105" t="s">
        <v>133</v>
      </c>
      <c r="J174" s="114">
        <f>SUM(J175:J180,-J180)</f>
        <v>0</v>
      </c>
    </row>
    <row r="175" spans="2:10" s="15" customFormat="1" ht="15" customHeight="1" x14ac:dyDescent="0.25">
      <c r="B175" s="115"/>
      <c r="C175" s="443"/>
      <c r="D175" s="444"/>
      <c r="E175" s="444"/>
      <c r="F175" s="445"/>
      <c r="G175" s="87"/>
      <c r="H175" s="151"/>
      <c r="I175" s="151"/>
      <c r="J175" s="116">
        <f>H175*I175</f>
        <v>0</v>
      </c>
    </row>
    <row r="176" spans="2:10" s="15" customFormat="1" ht="15" customHeight="1" x14ac:dyDescent="0.25">
      <c r="B176" s="115"/>
      <c r="C176" s="247"/>
      <c r="D176" s="248"/>
      <c r="E176" s="248"/>
      <c r="F176" s="249"/>
      <c r="G176" s="87"/>
      <c r="H176" s="151"/>
      <c r="I176" s="151"/>
      <c r="J176" s="116">
        <f t="shared" ref="J176:J179" si="23">H176*I176</f>
        <v>0</v>
      </c>
    </row>
    <row r="177" spans="2:10" s="15" customFormat="1" ht="15" customHeight="1" x14ac:dyDescent="0.25">
      <c r="B177" s="115"/>
      <c r="C177" s="247"/>
      <c r="D177" s="248"/>
      <c r="E177" s="248"/>
      <c r="F177" s="249"/>
      <c r="G177" s="87"/>
      <c r="H177" s="151"/>
      <c r="I177" s="151"/>
      <c r="J177" s="116">
        <f t="shared" si="23"/>
        <v>0</v>
      </c>
    </row>
    <row r="178" spans="2:10" s="15" customFormat="1" ht="15" customHeight="1" x14ac:dyDescent="0.25">
      <c r="B178" s="115"/>
      <c r="C178" s="443"/>
      <c r="D178" s="444"/>
      <c r="E178" s="444"/>
      <c r="F178" s="445"/>
      <c r="G178" s="87"/>
      <c r="H178" s="151"/>
      <c r="I178" s="151"/>
      <c r="J178" s="116">
        <f t="shared" si="23"/>
        <v>0</v>
      </c>
    </row>
    <row r="179" spans="2:10" s="15" customFormat="1" ht="15" customHeight="1" x14ac:dyDescent="0.25">
      <c r="B179" s="115"/>
      <c r="C179" s="443"/>
      <c r="D179" s="444"/>
      <c r="E179" s="444"/>
      <c r="F179" s="445"/>
      <c r="G179" s="87"/>
      <c r="H179" s="151"/>
      <c r="I179" s="151"/>
      <c r="J179" s="116">
        <f t="shared" si="23"/>
        <v>0</v>
      </c>
    </row>
    <row r="180" spans="2:10" s="10" customFormat="1" ht="29.25" customHeight="1" x14ac:dyDescent="0.25">
      <c r="B180" s="150" t="s">
        <v>105</v>
      </c>
      <c r="C180" s="416" t="s">
        <v>111</v>
      </c>
      <c r="D180" s="417"/>
      <c r="E180" s="417"/>
      <c r="F180" s="417"/>
      <c r="G180" s="161"/>
      <c r="H180" s="164"/>
      <c r="I180" s="164"/>
      <c r="J180" s="114">
        <f>SUM(J181:J186,-J186)</f>
        <v>0</v>
      </c>
    </row>
    <row r="181" spans="2:10" s="10" customFormat="1" ht="15" customHeight="1" x14ac:dyDescent="0.25">
      <c r="B181" s="115"/>
      <c r="C181" s="443" t="s">
        <v>82</v>
      </c>
      <c r="D181" s="444"/>
      <c r="E181" s="444"/>
      <c r="F181" s="444"/>
      <c r="G181" s="87"/>
      <c r="H181" s="87"/>
      <c r="I181" s="87"/>
      <c r="J181" s="256"/>
    </row>
    <row r="182" spans="2:10" s="10" customFormat="1" ht="15" customHeight="1" x14ac:dyDescent="0.25">
      <c r="B182" s="115"/>
      <c r="C182" s="443" t="s">
        <v>82</v>
      </c>
      <c r="D182" s="444"/>
      <c r="E182" s="444"/>
      <c r="F182" s="444"/>
      <c r="G182" s="87"/>
      <c r="H182" s="87"/>
      <c r="I182" s="87"/>
      <c r="J182" s="256"/>
    </row>
    <row r="183" spans="2:10" s="10" customFormat="1" ht="15" customHeight="1" x14ac:dyDescent="0.25">
      <c r="B183" s="115"/>
      <c r="C183" s="443" t="s">
        <v>82</v>
      </c>
      <c r="D183" s="444"/>
      <c r="E183" s="444"/>
      <c r="F183" s="444"/>
      <c r="G183" s="87"/>
      <c r="H183" s="87"/>
      <c r="I183" s="87"/>
      <c r="J183" s="256"/>
    </row>
    <row r="184" spans="2:10" s="10" customFormat="1" ht="15" customHeight="1" x14ac:dyDescent="0.25">
      <c r="B184" s="115"/>
      <c r="C184" s="443" t="s">
        <v>82</v>
      </c>
      <c r="D184" s="444"/>
      <c r="E184" s="444"/>
      <c r="F184" s="444"/>
      <c r="G184" s="87"/>
      <c r="H184" s="87"/>
      <c r="I184" s="87"/>
      <c r="J184" s="256"/>
    </row>
    <row r="185" spans="2:10" s="10" customFormat="1" ht="15" customHeight="1" x14ac:dyDescent="0.25">
      <c r="B185" s="115"/>
      <c r="C185" s="443" t="s">
        <v>82</v>
      </c>
      <c r="D185" s="444"/>
      <c r="E185" s="444"/>
      <c r="F185" s="444"/>
      <c r="G185" s="87"/>
      <c r="H185" s="87"/>
      <c r="I185" s="87"/>
      <c r="J185" s="256"/>
    </row>
    <row r="186" spans="2:10" s="10" customFormat="1" ht="25.5" x14ac:dyDescent="0.25">
      <c r="B186" s="150" t="s">
        <v>107</v>
      </c>
      <c r="C186" s="416" t="s">
        <v>91</v>
      </c>
      <c r="D186" s="417"/>
      <c r="E186" s="417"/>
      <c r="F186" s="417"/>
      <c r="G186" s="105"/>
      <c r="H186" s="105" t="s">
        <v>118</v>
      </c>
      <c r="I186" s="105" t="s">
        <v>151</v>
      </c>
      <c r="J186" s="114">
        <f>SUM(J187:J192,-J192)</f>
        <v>0</v>
      </c>
    </row>
    <row r="187" spans="2:10" s="10" customFormat="1" ht="15" customHeight="1" x14ac:dyDescent="0.25">
      <c r="B187" s="124"/>
      <c r="C187" s="443"/>
      <c r="D187" s="444"/>
      <c r="E187" s="444"/>
      <c r="F187" s="445"/>
      <c r="G187" s="87"/>
      <c r="H187" s="151"/>
      <c r="I187" s="151"/>
      <c r="J187" s="143">
        <f>H187*I187</f>
        <v>0</v>
      </c>
    </row>
    <row r="188" spans="2:10" s="10" customFormat="1" ht="15" customHeight="1" x14ac:dyDescent="0.25">
      <c r="B188" s="124"/>
      <c r="C188" s="247"/>
      <c r="D188" s="248"/>
      <c r="E188" s="248"/>
      <c r="F188" s="249"/>
      <c r="G188" s="87"/>
      <c r="H188" s="151"/>
      <c r="I188" s="151"/>
      <c r="J188" s="143">
        <f t="shared" ref="J188:J191" si="24">H188*I188</f>
        <v>0</v>
      </c>
    </row>
    <row r="189" spans="2:10" s="10" customFormat="1" ht="15" customHeight="1" x14ac:dyDescent="0.25">
      <c r="B189" s="124"/>
      <c r="C189" s="247"/>
      <c r="D189" s="248"/>
      <c r="E189" s="248"/>
      <c r="F189" s="249"/>
      <c r="G189" s="87"/>
      <c r="H189" s="151"/>
      <c r="I189" s="151"/>
      <c r="J189" s="143">
        <f t="shared" si="24"/>
        <v>0</v>
      </c>
    </row>
    <row r="190" spans="2:10" s="10" customFormat="1" ht="15" customHeight="1" x14ac:dyDescent="0.25">
      <c r="B190" s="124"/>
      <c r="C190" s="443"/>
      <c r="D190" s="444"/>
      <c r="E190" s="444"/>
      <c r="F190" s="445"/>
      <c r="G190" s="87"/>
      <c r="H190" s="151"/>
      <c r="I190" s="151"/>
      <c r="J190" s="143">
        <f t="shared" si="24"/>
        <v>0</v>
      </c>
    </row>
    <row r="191" spans="2:10" s="10" customFormat="1" ht="15" customHeight="1" x14ac:dyDescent="0.25">
      <c r="B191" s="142"/>
      <c r="C191" s="443"/>
      <c r="D191" s="444"/>
      <c r="E191" s="444"/>
      <c r="F191" s="445"/>
      <c r="G191" s="87"/>
      <c r="H191" s="151"/>
      <c r="I191" s="151"/>
      <c r="J191" s="143">
        <f t="shared" si="24"/>
        <v>0</v>
      </c>
    </row>
    <row r="192" spans="2:10" s="9" customFormat="1" ht="25.35" customHeight="1" x14ac:dyDescent="0.25">
      <c r="B192" s="150" t="s">
        <v>101</v>
      </c>
      <c r="C192" s="414" t="s">
        <v>84</v>
      </c>
      <c r="D192" s="415"/>
      <c r="E192" s="415"/>
      <c r="F192" s="415"/>
      <c r="G192" s="155"/>
      <c r="H192" s="155"/>
      <c r="I192" s="155"/>
      <c r="J192" s="114">
        <f>SUM(J193:J198,-J198)</f>
        <v>0</v>
      </c>
    </row>
    <row r="193" spans="2:15" s="9" customFormat="1" ht="15" customHeight="1" x14ac:dyDescent="0.25">
      <c r="B193" s="124"/>
      <c r="C193" s="443"/>
      <c r="D193" s="444"/>
      <c r="E193" s="444"/>
      <c r="F193" s="445"/>
      <c r="G193" s="87"/>
      <c r="H193" s="87"/>
      <c r="I193" s="87"/>
      <c r="J193" s="255"/>
    </row>
    <row r="194" spans="2:15" s="9" customFormat="1" ht="15" customHeight="1" x14ac:dyDescent="0.25">
      <c r="B194" s="124"/>
      <c r="C194" s="247"/>
      <c r="D194" s="248"/>
      <c r="E194" s="248"/>
      <c r="F194" s="249"/>
      <c r="G194" s="87"/>
      <c r="H194" s="87"/>
      <c r="I194" s="87"/>
      <c r="J194" s="255"/>
    </row>
    <row r="195" spans="2:15" s="9" customFormat="1" ht="15" customHeight="1" x14ac:dyDescent="0.25">
      <c r="B195" s="124"/>
      <c r="C195" s="247"/>
      <c r="D195" s="248"/>
      <c r="E195" s="248"/>
      <c r="F195" s="249"/>
      <c r="G195" s="87"/>
      <c r="H195" s="87"/>
      <c r="I195" s="87"/>
      <c r="J195" s="255"/>
    </row>
    <row r="196" spans="2:15" s="9" customFormat="1" ht="15" customHeight="1" x14ac:dyDescent="0.25">
      <c r="B196" s="124"/>
      <c r="C196" s="443"/>
      <c r="D196" s="444"/>
      <c r="E196" s="444"/>
      <c r="F196" s="445"/>
      <c r="G196" s="87"/>
      <c r="H196" s="87"/>
      <c r="I196" s="87"/>
      <c r="J196" s="255"/>
    </row>
    <row r="197" spans="2:15" s="9" customFormat="1" ht="15" customHeight="1" thickBot="1" x14ac:dyDescent="0.3">
      <c r="B197" s="125"/>
      <c r="C197" s="447"/>
      <c r="D197" s="448"/>
      <c r="E197" s="448"/>
      <c r="F197" s="449"/>
      <c r="G197" s="257"/>
      <c r="H197" s="257"/>
      <c r="I197" s="257"/>
      <c r="J197" s="258"/>
    </row>
    <row r="198" spans="2:15" s="9" customFormat="1" ht="14.25" thickTop="1" thickBot="1" x14ac:dyDescent="0.3">
      <c r="B198" s="135"/>
      <c r="C198" s="136"/>
      <c r="D198" s="136"/>
      <c r="E198" s="136"/>
      <c r="F198" s="136"/>
      <c r="G198" s="136"/>
      <c r="H198" s="136"/>
      <c r="I198" s="136"/>
      <c r="J198" s="137"/>
    </row>
    <row r="199" spans="2:15" s="16" customFormat="1" ht="30" customHeight="1" thickTop="1" thickBot="1" x14ac:dyDescent="0.3">
      <c r="B199" s="430" t="s">
        <v>120</v>
      </c>
      <c r="C199" s="431"/>
      <c r="D199" s="431"/>
      <c r="E199" s="431"/>
      <c r="F199" s="431"/>
      <c r="G199" s="431"/>
      <c r="H199" s="431"/>
      <c r="I199" s="450"/>
      <c r="J199" s="147">
        <f>J15+J61+J126</f>
        <v>0</v>
      </c>
      <c r="O199" s="6"/>
    </row>
    <row r="200" spans="2:15" s="10" customFormat="1" ht="16.5" thickTop="1" thickBot="1" x14ac:dyDescent="0.3">
      <c r="B200" s="4"/>
      <c r="C200" s="420"/>
      <c r="D200" s="420"/>
      <c r="E200" s="420"/>
      <c r="F200" s="420"/>
      <c r="G200" s="244"/>
      <c r="H200" s="244"/>
      <c r="I200" s="244"/>
      <c r="J200" s="109"/>
    </row>
    <row r="201" spans="2:15" s="14" customFormat="1" ht="30" customHeight="1" thickTop="1" thickBot="1" x14ac:dyDescent="0.3">
      <c r="B201" s="259" t="s">
        <v>121</v>
      </c>
      <c r="C201" s="469" t="s">
        <v>137</v>
      </c>
      <c r="D201" s="469"/>
      <c r="E201" s="469"/>
      <c r="F201" s="469"/>
      <c r="G201" s="469"/>
      <c r="H201" s="469"/>
      <c r="I201" s="470"/>
      <c r="J201" s="260"/>
      <c r="K201" s="10"/>
    </row>
    <row r="202" spans="2:15" s="10" customFormat="1" ht="30" customHeight="1" thickTop="1" thickBot="1" x14ac:dyDescent="0.3">
      <c r="B202" s="466" t="s">
        <v>162</v>
      </c>
      <c r="C202" s="467"/>
      <c r="D202" s="467"/>
      <c r="E202" s="467"/>
      <c r="F202" s="467"/>
      <c r="G202" s="468" t="e">
        <f>IF(J201/J199&gt;0.07,"Over threshold of 7%!"," ")</f>
        <v>#DIV/0!</v>
      </c>
      <c r="H202" s="468"/>
      <c r="I202" s="468"/>
      <c r="J202" s="263" t="e">
        <f>J201/J199</f>
        <v>#DIV/0!</v>
      </c>
    </row>
    <row r="203" spans="2:15" s="10" customFormat="1" ht="16.5" thickTop="1" thickBot="1" x14ac:dyDescent="0.3">
      <c r="B203" s="4"/>
      <c r="C203" s="429"/>
      <c r="D203" s="429"/>
      <c r="E203" s="429"/>
      <c r="F203" s="429"/>
      <c r="G203" s="246"/>
      <c r="H203" s="246"/>
      <c r="I203" s="246"/>
      <c r="J203" s="109"/>
    </row>
    <row r="204" spans="2:15" s="16" customFormat="1" ht="30" customHeight="1" thickTop="1" thickBot="1" x14ac:dyDescent="0.3">
      <c r="B204" s="430" t="s">
        <v>122</v>
      </c>
      <c r="C204" s="431"/>
      <c r="D204" s="431"/>
      <c r="E204" s="431"/>
      <c r="F204" s="431"/>
      <c r="G204" s="431"/>
      <c r="H204" s="431"/>
      <c r="I204" s="450"/>
      <c r="J204" s="147">
        <f>J199+J201</f>
        <v>0</v>
      </c>
      <c r="O204" s="6"/>
    </row>
    <row r="205" spans="2:15" s="18" customFormat="1" ht="18.75" thickTop="1" x14ac:dyDescent="0.25">
      <c r="B205" s="4"/>
      <c r="C205" s="17"/>
      <c r="D205" s="17"/>
      <c r="E205" s="17"/>
      <c r="F205" s="17"/>
      <c r="G205" s="17"/>
      <c r="H205" s="17"/>
      <c r="I205" s="17"/>
      <c r="J205" s="99"/>
      <c r="O205" s="19"/>
    </row>
    <row r="206" spans="2:15" s="18" customFormat="1" ht="18" x14ac:dyDescent="0.25">
      <c r="B206" s="4"/>
      <c r="C206" s="17"/>
      <c r="D206" s="17"/>
      <c r="E206" s="17"/>
      <c r="F206" s="17"/>
      <c r="G206" s="17"/>
      <c r="H206" s="17"/>
      <c r="I206" s="17"/>
      <c r="J206" s="20"/>
      <c r="O206" s="19"/>
    </row>
    <row r="207" spans="2:15" x14ac:dyDescent="0.25">
      <c r="D207" s="432"/>
      <c r="E207" s="432"/>
      <c r="F207" s="432"/>
      <c r="G207" s="432"/>
      <c r="H207" s="432"/>
      <c r="I207" s="432"/>
      <c r="J207" s="432"/>
    </row>
    <row r="208" spans="2:15" x14ac:dyDescent="0.25">
      <c r="D208" s="432"/>
      <c r="E208" s="432"/>
      <c r="F208" s="432"/>
      <c r="G208" s="432"/>
      <c r="H208" s="432"/>
      <c r="I208" s="432"/>
      <c r="J208" s="432"/>
    </row>
  </sheetData>
  <protectedRanges>
    <protectedRange sqref="J128 J130:J198 J200:J201 J16:J125 J203" name="Range1"/>
    <protectedRange sqref="G202" name="Range1_5_1"/>
  </protectedRanges>
  <mergeCells count="176">
    <mergeCell ref="B1:J1"/>
    <mergeCell ref="B3:J3"/>
    <mergeCell ref="B4:J4"/>
    <mergeCell ref="B5:D5"/>
    <mergeCell ref="E5:J5"/>
    <mergeCell ref="B7:D7"/>
    <mergeCell ref="E7:J7"/>
    <mergeCell ref="C16:F16"/>
    <mergeCell ref="C17:F17"/>
    <mergeCell ref="C18:F18"/>
    <mergeCell ref="C19:F19"/>
    <mergeCell ref="C20:F20"/>
    <mergeCell ref="C21:F21"/>
    <mergeCell ref="E9:J9"/>
    <mergeCell ref="B11:D11"/>
    <mergeCell ref="E11:J11"/>
    <mergeCell ref="B12:J12"/>
    <mergeCell ref="B13:J13"/>
    <mergeCell ref="C15:F15"/>
    <mergeCell ref="C28:F28"/>
    <mergeCell ref="C29:F29"/>
    <mergeCell ref="C30:F30"/>
    <mergeCell ref="C31:F31"/>
    <mergeCell ref="C32:F32"/>
    <mergeCell ref="C33:F33"/>
    <mergeCell ref="C22:F22"/>
    <mergeCell ref="C23:F23"/>
    <mergeCell ref="C24:F24"/>
    <mergeCell ref="C25:F25"/>
    <mergeCell ref="C26:F26"/>
    <mergeCell ref="C27:F27"/>
    <mergeCell ref="C42:F42"/>
    <mergeCell ref="C43:F43"/>
    <mergeCell ref="C46:F46"/>
    <mergeCell ref="C47:F47"/>
    <mergeCell ref="C48:E48"/>
    <mergeCell ref="C49:F49"/>
    <mergeCell ref="C34:F34"/>
    <mergeCell ref="C35:F35"/>
    <mergeCell ref="C36:E36"/>
    <mergeCell ref="C37:F37"/>
    <mergeCell ref="C40:F40"/>
    <mergeCell ref="C41:F41"/>
    <mergeCell ref="C56:F56"/>
    <mergeCell ref="C57:F57"/>
    <mergeCell ref="C58:F58"/>
    <mergeCell ref="C59:F59"/>
    <mergeCell ref="C60:F60"/>
    <mergeCell ref="C61:F61"/>
    <mergeCell ref="C50:F50"/>
    <mergeCell ref="C51:F51"/>
    <mergeCell ref="C52:F52"/>
    <mergeCell ref="C53:F53"/>
    <mergeCell ref="C54:F54"/>
    <mergeCell ref="C55:F55"/>
    <mergeCell ref="C69:F69"/>
    <mergeCell ref="C70:F70"/>
    <mergeCell ref="C71:F71"/>
    <mergeCell ref="C72:F72"/>
    <mergeCell ref="C73:F73"/>
    <mergeCell ref="C74:F74"/>
    <mergeCell ref="C63:F63"/>
    <mergeCell ref="C64:F64"/>
    <mergeCell ref="C65:F65"/>
    <mergeCell ref="C66:F66"/>
    <mergeCell ref="C67:F67"/>
    <mergeCell ref="C68:F68"/>
    <mergeCell ref="C81:F81"/>
    <mergeCell ref="C82:F82"/>
    <mergeCell ref="C83:F83"/>
    <mergeCell ref="C84:F84"/>
    <mergeCell ref="C85:F85"/>
    <mergeCell ref="C86:F86"/>
    <mergeCell ref="C75:F75"/>
    <mergeCell ref="C76:F76"/>
    <mergeCell ref="C77:F77"/>
    <mergeCell ref="C78:F78"/>
    <mergeCell ref="C79:F79"/>
    <mergeCell ref="C80:F80"/>
    <mergeCell ref="C93:F93"/>
    <mergeCell ref="C94:F94"/>
    <mergeCell ref="C95:F95"/>
    <mergeCell ref="C96:F96"/>
    <mergeCell ref="C97:F97"/>
    <mergeCell ref="C98:F98"/>
    <mergeCell ref="C87:F87"/>
    <mergeCell ref="C88:F88"/>
    <mergeCell ref="C89:F89"/>
    <mergeCell ref="C90:F90"/>
    <mergeCell ref="C91:F91"/>
    <mergeCell ref="C92:F92"/>
    <mergeCell ref="C105:F105"/>
    <mergeCell ref="C106:F106"/>
    <mergeCell ref="C107:F107"/>
    <mergeCell ref="C108:F108"/>
    <mergeCell ref="C109:F109"/>
    <mergeCell ref="C110:F110"/>
    <mergeCell ref="C99:F99"/>
    <mergeCell ref="C100:F100"/>
    <mergeCell ref="C101:F101"/>
    <mergeCell ref="C102:F102"/>
    <mergeCell ref="C103:F103"/>
    <mergeCell ref="C104:F104"/>
    <mergeCell ref="C117:F117"/>
    <mergeCell ref="C118:F118"/>
    <mergeCell ref="C119:F119"/>
    <mergeCell ref="C120:F120"/>
    <mergeCell ref="C121:F121"/>
    <mergeCell ref="C122:F122"/>
    <mergeCell ref="C111:F111"/>
    <mergeCell ref="C112:F112"/>
    <mergeCell ref="C113:F113"/>
    <mergeCell ref="C114:F114"/>
    <mergeCell ref="C115:F115"/>
    <mergeCell ref="C116:F116"/>
    <mergeCell ref="C131:F131"/>
    <mergeCell ref="C134:F134"/>
    <mergeCell ref="C135:F135"/>
    <mergeCell ref="C136:F136"/>
    <mergeCell ref="C137:F137"/>
    <mergeCell ref="C140:F140"/>
    <mergeCell ref="C123:F123"/>
    <mergeCell ref="C124:F124"/>
    <mergeCell ref="C125:F125"/>
    <mergeCell ref="C126:F126"/>
    <mergeCell ref="C128:F128"/>
    <mergeCell ref="C130:F130"/>
    <mergeCell ref="C149:F149"/>
    <mergeCell ref="C152:F152"/>
    <mergeCell ref="C153:F153"/>
    <mergeCell ref="C154:F154"/>
    <mergeCell ref="C155:F155"/>
    <mergeCell ref="C156:F156"/>
    <mergeCell ref="C141:F141"/>
    <mergeCell ref="C142:F142"/>
    <mergeCell ref="C143:F143"/>
    <mergeCell ref="C146:F146"/>
    <mergeCell ref="C147:F147"/>
    <mergeCell ref="C148:F148"/>
    <mergeCell ref="C167:F167"/>
    <mergeCell ref="C168:F168"/>
    <mergeCell ref="C169:F169"/>
    <mergeCell ref="C172:F172"/>
    <mergeCell ref="C173:F173"/>
    <mergeCell ref="C174:F174"/>
    <mergeCell ref="C157:F157"/>
    <mergeCell ref="C160:F160"/>
    <mergeCell ref="C161:F161"/>
    <mergeCell ref="C162:F162"/>
    <mergeCell ref="C163:F163"/>
    <mergeCell ref="C166:F166"/>
    <mergeCell ref="C183:F183"/>
    <mergeCell ref="C184:F184"/>
    <mergeCell ref="C185:F185"/>
    <mergeCell ref="C186:F186"/>
    <mergeCell ref="C187:F187"/>
    <mergeCell ref="C190:F190"/>
    <mergeCell ref="C175:F175"/>
    <mergeCell ref="C178:F178"/>
    <mergeCell ref="C179:F179"/>
    <mergeCell ref="C180:F180"/>
    <mergeCell ref="C181:F181"/>
    <mergeCell ref="C182:F182"/>
    <mergeCell ref="C200:F200"/>
    <mergeCell ref="C201:I201"/>
    <mergeCell ref="C203:F203"/>
    <mergeCell ref="B204:I204"/>
    <mergeCell ref="D207:J208"/>
    <mergeCell ref="C191:F191"/>
    <mergeCell ref="C192:F192"/>
    <mergeCell ref="C193:F193"/>
    <mergeCell ref="C196:F196"/>
    <mergeCell ref="C197:F197"/>
    <mergeCell ref="B199:I199"/>
    <mergeCell ref="B202:F202"/>
    <mergeCell ref="G202:I202"/>
  </mergeCells>
  <pageMargins left="0.70866141732283472" right="0.70866141732283472" top="0.74803149606299213" bottom="0.74803149606299213" header="0.31496062992125984" footer="0.31496062992125984"/>
  <pageSetup scale="60" orientation="portrait" r:id="rId1"/>
  <headerFooter>
    <oddHeader>&amp;C&amp;"Verdana,Normal"&amp;10Call for Proposals - CREATIVE EUROPE - MEDIA SUB-PROGRAMME - TRAINING - EACEA/09/2018</oddHeader>
    <oddFooter>&amp;R&amp;"Verdana,Normal"&amp;10Annex II - Financial Plan</oddFooter>
  </headerFooter>
  <rowBreaks count="3" manualBreakCount="3">
    <brk id="60" max="16383" man="1"/>
    <brk id="125" max="16383" man="1"/>
    <brk id="19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Guidelines</vt:lpstr>
      <vt:lpstr>Summary of costs and income</vt:lpstr>
      <vt:lpstr>Estimated Financing plan</vt:lpstr>
      <vt:lpstr>Estimated Global budget </vt:lpstr>
      <vt:lpstr>Estimated budget activity 1</vt:lpstr>
      <vt:lpstr>Estimated budget activity 2</vt:lpstr>
      <vt:lpstr>Estimated budget activity 3</vt:lpstr>
      <vt:lpstr>Estimated budget activity 4</vt:lpstr>
      <vt:lpstr>Estimated budget activity 5</vt:lpstr>
      <vt:lpstr>'Estimated Financing plan'!Print_Area</vt:lpstr>
      <vt:lpstr>Guidelines!Print_Area</vt:lpstr>
      <vt:lpstr>'Summary of costs and income'!Print_Area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fernacb</dc:creator>
  <cp:lastModifiedBy>petensm</cp:lastModifiedBy>
  <cp:lastPrinted>2017-12-11T12:12:46Z</cp:lastPrinted>
  <dcterms:created xsi:type="dcterms:W3CDTF">2015-11-05T08:44:13Z</dcterms:created>
  <dcterms:modified xsi:type="dcterms:W3CDTF">2017-12-15T16:47:23Z</dcterms:modified>
</cp:coreProperties>
</file>